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'стр.1_5'!$A$1:$FH$159</definedName>
  </definedNames>
  <calcPr fullCalcOnLoad="1"/>
</workbook>
</file>

<file path=xl/sharedStrings.xml><?xml version="1.0" encoding="utf-8"?>
<sst xmlns="http://schemas.openxmlformats.org/spreadsheetml/2006/main" count="954" uniqueCount="266">
  <si>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</si>
  <si>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</si>
  <si>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</si>
  <si>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</si>
  <si>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</si>
  <si>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</si>
  <si>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</si>
  <si>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</si>
  <si>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</si>
  <si>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</si>
  <si>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</si>
  <si>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</si>
  <si>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</si>
  <si>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</si>
  <si>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</si>
  <si>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</si>
  <si>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</si>
  <si>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</si>
  <si>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</si>
  <si>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</si>
  <si>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</si>
  <si>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</si>
  <si>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</si>
  <si>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</si>
  <si>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</si>
  <si>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</si>
  <si>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</si>
  <si>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</si>
  <si>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</si>
  <si>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</si>
  <si>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</si>
  <si>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</si>
  <si>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</si>
  <si>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</si>
  <si>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</si>
  <si>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</si>
  <si>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</si>
  <si>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</si>
  <si>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</si>
  <si>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</si>
  <si>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</si>
  <si>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</si>
  <si>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</si>
  <si>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</si>
  <si>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</si>
  <si>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</si>
  <si>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</si>
  <si>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</si>
  <si>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</si>
  <si>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</si>
  <si>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</si>
  <si>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</si>
  <si>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</si>
  <si>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</si>
  <si>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</si>
  <si>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</si>
  <si>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</si>
  <si>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</si>
  <si>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</si>
  <si>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</si>
  <si>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</si>
  <si>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</si>
  <si>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</si>
  <si>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</si>
  <si>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</si>
  <si>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</si>
  <si>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</si>
  <si>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</si>
  <si>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</si>
  <si>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</si>
  <si>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</si>
  <si>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</si>
  <si>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</si>
  <si>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</si>
  <si>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</si>
  <si>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</si>
  <si>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</si>
  <si>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</si>
  <si>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</si>
  <si>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</si>
  <si>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</si>
  <si>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</si>
  <si>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</si>
  <si>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</si>
  <si>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</si>
  <si>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</si>
  <si>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</si>
  <si>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</si>
  <si>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</si>
  <si>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</si>
  <si>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</si>
  <si>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</si>
  <si>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</si>
  <si>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</si>
  <si>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</si>
  <si>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</si>
  <si>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</si>
  <si>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</si>
  <si>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</si>
  <si>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</si>
  <si>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</si>
  <si>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</si>
  <si>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</si>
  <si>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</si>
  <si>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</si>
  <si>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</si>
  <si>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</si>
  <si>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</si>
  <si>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</si>
  <si>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</si>
  <si>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</si>
  <si>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</si>
  <si>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</si>
  <si>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</si>
  <si>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</si>
  <si>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</si>
  <si>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</si>
  <si>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</si>
  <si>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</si>
  <si>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</si>
  <si>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</si>
  <si>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</si>
  <si>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</si>
  <si>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</si>
  <si>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</si>
  <si>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</si>
  <si>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</si>
  <si>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</si>
  <si>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</si>
  <si>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</si>
  <si>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</si>
  <si>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</si>
  <si>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</si>
  <si>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</si>
  <si>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</si>
  <si>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</si>
  <si>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</si>
  <si>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</si>
  <si>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</si>
  <si>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</si>
  <si>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</si>
  <si>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</si>
  <si>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</si>
  <si>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</si>
  <si>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</si>
  <si>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</si>
  <si>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</si>
  <si>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</si>
  <si>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</si>
  <si>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</si>
  <si>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</si>
  <si>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</si>
  <si>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</si>
  <si>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</si>
  <si>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</si>
  <si>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</si>
  <si>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</si>
  <si>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</si>
  <si>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</si>
  <si>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</si>
  <si>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</si>
  <si>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</si>
  <si>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</si>
  <si>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</si>
  <si>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</si>
  <si>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</si>
  <si>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</si>
  <si>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</si>
  <si>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</si>
  <si>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</si>
  <si>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</si>
  <si>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</si>
  <si>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</si>
  <si>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</si>
  <si>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</si>
  <si>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</si>
  <si>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</si>
  <si>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</si>
  <si>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</si>
  <si>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</si>
  <si>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</si>
  <si>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</si>
  <si>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</si>
  <si>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</si>
  <si>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</si>
  <si>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</si>
  <si>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</si>
  <si>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</si>
  <si>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</si>
  <si>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</si>
  <si>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</si>
  <si>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</si>
  <si>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</si>
  <si>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</si>
  <si>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</si>
  <si>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</si>
  <si>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</si>
  <si>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</si>
  <si>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</si>
  <si>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</si>
  <si>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</si>
  <si>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</si>
  <si>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</si>
  <si>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</si>
  <si>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</si>
  <si>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</si>
  <si>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</si>
  <si>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</si>
  <si>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</si>
  <si>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</si>
  <si>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</si>
  <si>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</si>
  <si>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</si>
  <si>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</si>
  <si>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</si>
  <si>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</si>
  <si>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</si>
  <si>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</si>
  <si>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</si>
  <si>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</si>
  <si>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</si>
  <si>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</si>
  <si>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</si>
  <si>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</si>
  <si>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</si>
  <si>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</si>
  <si>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</si>
  <si>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</si>
  <si>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</si>
  <si>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</si>
  <si>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</si>
  <si>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</si>
  <si>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</si>
  <si>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</si>
  <si>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</si>
  <si>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</si>
  <si>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</si>
  <si>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</si>
  <si>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</si>
  <si>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</si>
  <si>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</si>
  <si>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</si>
  <si>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</si>
  <si>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</si>
  <si>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</si>
  <si>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</si>
  <si>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</si>
  <si>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</si>
  <si>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</si>
  <si>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</si>
  <si>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</si>
  <si>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12</t>
  </si>
  <si>
    <t>76945329</t>
  </si>
  <si>
    <t>Администрация Первомайского сельского поселения Ремонтненского районва</t>
  </si>
  <si>
    <t>951</t>
  </si>
  <si>
    <t>60247855000</t>
  </si>
  <si>
    <t>Г.Н.Литвинова</t>
  </si>
  <si>
    <t>Н.А.Мищенко</t>
  </si>
  <si>
    <t>8 (86379) 31-1-49 rdk.muk@yandex.ru</t>
  </si>
  <si>
    <t>Субсидия на выполнение государственного (муниципального) задания</t>
  </si>
  <si>
    <t>Муниципальное бюджетное учреждение культуры Первомайского сельского поселения "Первомайский сельский дом культуры"</t>
  </si>
  <si>
    <t>-</t>
  </si>
  <si>
    <t>сентября</t>
  </si>
  <si>
    <t>30</t>
  </si>
  <si>
    <t>октября</t>
  </si>
  <si>
    <t>30.09.2012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</si>
</sst>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7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 indent="3"/>
    </xf>
    <xf numFmtId="2" fontId="1" fillId="0" borderId="1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indent="2"/>
    </xf>
    <xf numFmtId="0" fontId="4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2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2"/>
    </xf>
    <xf numFmtId="2" fontId="1" fillId="0" borderId="11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indent="2"/>
    </xf>
    <xf numFmtId="0" fontId="1" fillId="0" borderId="2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9"/>
  <sheetViews>
    <sheetView tabSelected="1" view="pageBreakPreview" zoomScaleSheetLayoutView="100" zoomScalePageLayoutView="0" workbookViewId="0" topLeftCell="A106">
      <selection activeCell="ES62" sqref="ES62:FH63"/>
    </sheetView>
  </sheetViews>
  <sheetFormatPr defaultColWidth="0.875" defaultRowHeight="12.75"/>
  <cols>
    <col min="1" max="47" width="0.875" style="1" customWidth="1"/>
    <col min="48" max="48" width="0.74609375" style="1" customWidth="1"/>
    <col min="49" max="49" width="0.875" style="1" hidden="1" customWidth="1"/>
    <col min="50" max="75" width="0.875" style="1" customWidth="1"/>
    <col min="76" max="76" width="0.37109375" style="1" customWidth="1"/>
    <col min="77" max="90" width="0.875" style="1" customWidth="1"/>
    <col min="91" max="91" width="0.875" style="1" hidden="1" customWidth="1"/>
    <col min="92" max="106" width="0.875" style="1" customWidth="1"/>
    <col min="107" max="107" width="1.12109375" style="1" customWidth="1"/>
    <col min="108" max="146" width="0.875" style="1" customWidth="1"/>
    <col min="147" max="147" width="0.6171875" style="1" customWidth="1"/>
    <col min="148" max="148" width="0.875" style="1" hidden="1" customWidth="1"/>
    <col min="149" max="162" width="0.875" style="1" customWidth="1"/>
    <col min="163" max="164" width="0.875" style="1" hidden="1" customWidth="1"/>
    <col min="165" max="16384" width="0.875" style="1" customWidth="1"/>
  </cols>
  <sheetData>
    <row r="1" spans="2:147" ht="12" customHeight="1">
      <c r="B1" s="127" t="s">
        <v>20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</row>
    <row r="2" spans="2:164" ht="12" customHeight="1" thickBot="1">
      <c r="B2" s="127" t="s">
        <v>21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S2" s="124" t="s">
        <v>11</v>
      </c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6"/>
    </row>
    <row r="3" spans="147:164" ht="12" customHeight="1">
      <c r="EQ3" s="2" t="s">
        <v>14</v>
      </c>
      <c r="ES3" s="60" t="s">
        <v>12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121"/>
    </row>
    <row r="4" spans="61:164" ht="12" customHeight="1">
      <c r="BI4" s="2" t="s">
        <v>23</v>
      </c>
      <c r="BJ4" s="35" t="s">
        <v>264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4">
        <v>20</v>
      </c>
      <c r="CF4" s="34"/>
      <c r="CG4" s="34"/>
      <c r="CH4" s="34"/>
      <c r="CI4" s="32" t="s">
        <v>251</v>
      </c>
      <c r="CJ4" s="32"/>
      <c r="CK4" s="32"/>
      <c r="CL4" s="1" t="s">
        <v>24</v>
      </c>
      <c r="EQ4" s="2" t="s">
        <v>15</v>
      </c>
      <c r="ES4" s="53" t="s">
        <v>265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114"/>
    </row>
    <row r="5" spans="1:164" ht="12" customHeight="1">
      <c r="A5" s="1" t="s">
        <v>25</v>
      </c>
      <c r="W5" s="123" t="s">
        <v>260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Q5" s="2" t="s">
        <v>16</v>
      </c>
      <c r="ES5" s="53" t="s">
        <v>252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14"/>
    </row>
    <row r="6" spans="1:164" ht="12" customHeight="1">
      <c r="A6" s="1" t="s">
        <v>26</v>
      </c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2"/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14"/>
    </row>
    <row r="7" spans="1:164" ht="12" customHeight="1">
      <c r="A7" s="1" t="s">
        <v>27</v>
      </c>
      <c r="AX7" s="19" t="s">
        <v>253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2" t="s">
        <v>17</v>
      </c>
      <c r="ES7" s="53" t="s">
        <v>255</v>
      </c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14"/>
    </row>
    <row r="8" spans="1:164" ht="12" customHeight="1">
      <c r="A8" s="1" t="s">
        <v>28</v>
      </c>
      <c r="EQ8" s="2" t="s">
        <v>16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14"/>
    </row>
    <row r="9" spans="1:164" ht="10.5" customHeight="1">
      <c r="A9" s="1" t="s">
        <v>29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Q9" s="2" t="s">
        <v>18</v>
      </c>
      <c r="ES9" s="53" t="s">
        <v>254</v>
      </c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14"/>
    </row>
    <row r="10" spans="1:164" ht="12" customHeight="1">
      <c r="A10" s="1" t="s">
        <v>30</v>
      </c>
      <c r="AX10" s="19" t="s">
        <v>259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2"/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14"/>
    </row>
    <row r="11" spans="1:164" ht="11.25">
      <c r="A11" s="1" t="s">
        <v>31</v>
      </c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14"/>
    </row>
    <row r="12" spans="1:164" ht="12" thickBot="1">
      <c r="A12" s="1" t="s">
        <v>32</v>
      </c>
      <c r="EQ12" s="2" t="s">
        <v>19</v>
      </c>
      <c r="ES12" s="118" t="s">
        <v>13</v>
      </c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20"/>
    </row>
    <row r="13" spans="1:164" ht="17.25" customHeight="1">
      <c r="A13" s="128" t="s">
        <v>22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</row>
    <row r="14" spans="1:164" ht="11.25">
      <c r="A14" s="58" t="s">
        <v>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68" t="s">
        <v>1</v>
      </c>
      <c r="AY14" s="69"/>
      <c r="AZ14" s="69"/>
      <c r="BA14" s="69"/>
      <c r="BB14" s="69"/>
      <c r="BC14" s="70"/>
      <c r="BD14" s="68" t="s">
        <v>2</v>
      </c>
      <c r="BE14" s="69"/>
      <c r="BF14" s="69"/>
      <c r="BG14" s="69"/>
      <c r="BH14" s="69"/>
      <c r="BI14" s="69"/>
      <c r="BJ14" s="70"/>
      <c r="BK14" s="68" t="s">
        <v>3</v>
      </c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/>
      <c r="BY14" s="74" t="s">
        <v>9</v>
      </c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68" t="s">
        <v>10</v>
      </c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ht="24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71"/>
      <c r="AY15" s="72"/>
      <c r="AZ15" s="72"/>
      <c r="BA15" s="72"/>
      <c r="BB15" s="72"/>
      <c r="BC15" s="73"/>
      <c r="BD15" s="71"/>
      <c r="BE15" s="72"/>
      <c r="BF15" s="72"/>
      <c r="BG15" s="72"/>
      <c r="BH15" s="72"/>
      <c r="BI15" s="72"/>
      <c r="BJ15" s="73"/>
      <c r="BK15" s="71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3"/>
      <c r="BY15" s="28" t="s">
        <v>4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/>
      <c r="CN15" s="28" t="s">
        <v>5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30"/>
      <c r="DD15" s="28" t="s">
        <v>6</v>
      </c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30"/>
      <c r="DQ15" s="28" t="s">
        <v>7</v>
      </c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30"/>
      <c r="ED15" s="28" t="s">
        <v>8</v>
      </c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30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</row>
    <row r="16" spans="1:164" ht="12" thickBot="1">
      <c r="A16" s="64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5"/>
      <c r="AX16" s="57">
        <v>2</v>
      </c>
      <c r="AY16" s="58"/>
      <c r="AZ16" s="58"/>
      <c r="BA16" s="58"/>
      <c r="BB16" s="58"/>
      <c r="BC16" s="59"/>
      <c r="BD16" s="57">
        <v>3</v>
      </c>
      <c r="BE16" s="58"/>
      <c r="BF16" s="58"/>
      <c r="BG16" s="58"/>
      <c r="BH16" s="58"/>
      <c r="BI16" s="58"/>
      <c r="BJ16" s="59"/>
      <c r="BK16" s="57">
        <v>4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9"/>
      <c r="BY16" s="57">
        <v>5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9"/>
      <c r="CN16" s="57">
        <v>6</v>
      </c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9"/>
      <c r="DD16" s="57">
        <v>7</v>
      </c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57">
        <v>8</v>
      </c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9"/>
      <c r="ED16" s="57">
        <v>9</v>
      </c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9"/>
      <c r="ES16" s="57">
        <v>10</v>
      </c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</row>
    <row r="17" spans="1:164" ht="11.25">
      <c r="A17" s="82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60" t="s">
        <v>33</v>
      </c>
      <c r="AY17" s="61"/>
      <c r="AZ17" s="61"/>
      <c r="BA17" s="61"/>
      <c r="BB17" s="61"/>
      <c r="BC17" s="62"/>
      <c r="BD17" s="63"/>
      <c r="BE17" s="61"/>
      <c r="BF17" s="61"/>
      <c r="BG17" s="61"/>
      <c r="BH17" s="61"/>
      <c r="BI17" s="61"/>
      <c r="BJ17" s="62"/>
      <c r="BK17" s="115">
        <v>2211500</v>
      </c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1">
        <f>+BY36</f>
        <v>2010570.88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3"/>
      <c r="CN17" s="111" t="s">
        <v>261</v>
      </c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3"/>
      <c r="DD17" s="111" t="s">
        <v>261</v>
      </c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3"/>
      <c r="DQ17" s="111" t="s">
        <v>261</v>
      </c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3"/>
      <c r="ED17" s="111">
        <f>+BY17</f>
        <v>2010570.88</v>
      </c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3"/>
      <c r="ES17" s="111">
        <f>+BK17-ED17</f>
        <v>200929.1200000001</v>
      </c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22"/>
    </row>
    <row r="18" spans="1:164" ht="12">
      <c r="A18" s="52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 t="s">
        <v>35</v>
      </c>
      <c r="AY18" s="54"/>
      <c r="AZ18" s="54"/>
      <c r="BA18" s="54"/>
      <c r="BB18" s="54"/>
      <c r="BC18" s="55"/>
      <c r="BD18" s="56" t="s">
        <v>36</v>
      </c>
      <c r="BE18" s="54"/>
      <c r="BF18" s="54"/>
      <c r="BG18" s="54"/>
      <c r="BH18" s="54"/>
      <c r="BI18" s="54"/>
      <c r="BJ18" s="55"/>
      <c r="BK18" s="25" t="s">
        <v>261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21" t="s">
        <v>261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4"/>
      <c r="CN18" s="21" t="s">
        <v>261</v>
      </c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4"/>
      <c r="DD18" s="21" t="s">
        <v>261</v>
      </c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4"/>
      <c r="DQ18" s="21" t="s">
        <v>261</v>
      </c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4"/>
      <c r="ED18" s="21" t="s">
        <v>261</v>
      </c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4"/>
      <c r="ES18" s="21" t="s">
        <v>261</v>
      </c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3"/>
    </row>
    <row r="19" spans="1:164" ht="11.25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 t="s">
        <v>38</v>
      </c>
      <c r="AY19" s="44"/>
      <c r="AZ19" s="44"/>
      <c r="BA19" s="44"/>
      <c r="BB19" s="44"/>
      <c r="BC19" s="45"/>
      <c r="BD19" s="49" t="s">
        <v>36</v>
      </c>
      <c r="BE19" s="44"/>
      <c r="BF19" s="44"/>
      <c r="BG19" s="44"/>
      <c r="BH19" s="44"/>
      <c r="BI19" s="44"/>
      <c r="BJ19" s="45"/>
      <c r="BK19" s="25" t="s">
        <v>261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21" t="s">
        <v>261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4"/>
      <c r="CN19" s="21" t="s">
        <v>261</v>
      </c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4"/>
      <c r="DD19" s="21" t="s">
        <v>261</v>
      </c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4"/>
      <c r="DQ19" s="21" t="s">
        <v>261</v>
      </c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4"/>
      <c r="ED19" s="21" t="s">
        <v>261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4"/>
      <c r="ES19" s="21" t="s">
        <v>261</v>
      </c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3"/>
    </row>
    <row r="20" spans="1:164" ht="11.25">
      <c r="A20" s="129" t="s">
        <v>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46"/>
      <c r="AY20" s="47"/>
      <c r="AZ20" s="47"/>
      <c r="BA20" s="47"/>
      <c r="BB20" s="47"/>
      <c r="BC20" s="48"/>
      <c r="BD20" s="50"/>
      <c r="BE20" s="47"/>
      <c r="BF20" s="47"/>
      <c r="BG20" s="47"/>
      <c r="BH20" s="47"/>
      <c r="BI20" s="47"/>
      <c r="BJ20" s="48"/>
      <c r="BK20" s="25" t="s">
        <v>261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1" t="s">
        <v>261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4"/>
      <c r="CN20" s="21" t="s">
        <v>261</v>
      </c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4"/>
      <c r="DD20" s="21" t="s">
        <v>261</v>
      </c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4"/>
      <c r="DQ20" s="21" t="s">
        <v>261</v>
      </c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4"/>
      <c r="ED20" s="21" t="s">
        <v>261</v>
      </c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4"/>
      <c r="ES20" s="21" t="s">
        <v>261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3"/>
    </row>
    <row r="21" spans="1:164" ht="12">
      <c r="A21" s="52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 t="s">
        <v>41</v>
      </c>
      <c r="AY21" s="54"/>
      <c r="AZ21" s="54"/>
      <c r="BA21" s="54"/>
      <c r="BB21" s="54"/>
      <c r="BC21" s="55"/>
      <c r="BD21" s="56" t="s">
        <v>42</v>
      </c>
      <c r="BE21" s="54"/>
      <c r="BF21" s="54"/>
      <c r="BG21" s="54"/>
      <c r="BH21" s="54"/>
      <c r="BI21" s="54"/>
      <c r="BJ21" s="55"/>
      <c r="BK21" s="25" t="s">
        <v>261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21" t="s">
        <v>261</v>
      </c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4"/>
      <c r="CN21" s="21" t="s">
        <v>261</v>
      </c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4"/>
      <c r="DD21" s="21" t="s">
        <v>261</v>
      </c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4"/>
      <c r="DQ21" s="21" t="s">
        <v>261</v>
      </c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4"/>
      <c r="ED21" s="21" t="s">
        <v>261</v>
      </c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4"/>
      <c r="ES21" s="21" t="s">
        <v>261</v>
      </c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3"/>
    </row>
    <row r="22" spans="1:164" ht="24" customHeight="1">
      <c r="A22" s="52" t="s">
        <v>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45</v>
      </c>
      <c r="AY22" s="54"/>
      <c r="AZ22" s="54"/>
      <c r="BA22" s="54"/>
      <c r="BB22" s="54"/>
      <c r="BC22" s="55"/>
      <c r="BD22" s="56" t="s">
        <v>46</v>
      </c>
      <c r="BE22" s="54"/>
      <c r="BF22" s="54"/>
      <c r="BG22" s="54"/>
      <c r="BH22" s="54"/>
      <c r="BI22" s="54"/>
      <c r="BJ22" s="55"/>
      <c r="BK22" s="25" t="s">
        <v>261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21" t="s">
        <v>261</v>
      </c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4"/>
      <c r="CN22" s="21" t="s">
        <v>261</v>
      </c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4"/>
      <c r="DD22" s="21" t="s">
        <v>261</v>
      </c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4"/>
      <c r="DQ22" s="21" t="s">
        <v>261</v>
      </c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4"/>
      <c r="ED22" s="21" t="s">
        <v>261</v>
      </c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4"/>
      <c r="ES22" s="21" t="s">
        <v>261</v>
      </c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3"/>
    </row>
    <row r="23" spans="1:164" ht="12">
      <c r="A23" s="52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47</v>
      </c>
      <c r="AY23" s="54"/>
      <c r="AZ23" s="54"/>
      <c r="BA23" s="54"/>
      <c r="BB23" s="54"/>
      <c r="BC23" s="55"/>
      <c r="BD23" s="56" t="s">
        <v>48</v>
      </c>
      <c r="BE23" s="54"/>
      <c r="BF23" s="54"/>
      <c r="BG23" s="54"/>
      <c r="BH23" s="54"/>
      <c r="BI23" s="54"/>
      <c r="BJ23" s="55"/>
      <c r="BK23" s="25" t="s">
        <v>261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1" t="s">
        <v>261</v>
      </c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4"/>
      <c r="CN23" s="21" t="s">
        <v>261</v>
      </c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4"/>
      <c r="DD23" s="21" t="s">
        <v>261</v>
      </c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4"/>
      <c r="DQ23" s="21" t="s">
        <v>261</v>
      </c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4"/>
      <c r="ED23" s="21" t="s">
        <v>261</v>
      </c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4"/>
      <c r="ES23" s="21" t="s">
        <v>261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3"/>
    </row>
    <row r="24" spans="1:164" ht="11.25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 t="s">
        <v>52</v>
      </c>
      <c r="AY24" s="44"/>
      <c r="AZ24" s="44"/>
      <c r="BA24" s="44"/>
      <c r="BB24" s="44"/>
      <c r="BC24" s="45"/>
      <c r="BD24" s="49" t="s">
        <v>53</v>
      </c>
      <c r="BE24" s="44"/>
      <c r="BF24" s="44"/>
      <c r="BG24" s="44"/>
      <c r="BH24" s="44"/>
      <c r="BI24" s="44"/>
      <c r="BJ24" s="45"/>
      <c r="BK24" s="25" t="s">
        <v>261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21" t="s">
        <v>261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4"/>
      <c r="CN24" s="21" t="s">
        <v>261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4"/>
      <c r="DD24" s="21" t="s">
        <v>261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4"/>
      <c r="DQ24" s="21" t="s">
        <v>261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4"/>
      <c r="ED24" s="21" t="s">
        <v>261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4"/>
      <c r="ES24" s="21" t="s">
        <v>261</v>
      </c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3"/>
    </row>
    <row r="25" spans="1:164" ht="22.5" customHeight="1">
      <c r="A25" s="51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46"/>
      <c r="AY25" s="47"/>
      <c r="AZ25" s="47"/>
      <c r="BA25" s="47"/>
      <c r="BB25" s="47"/>
      <c r="BC25" s="48"/>
      <c r="BD25" s="50"/>
      <c r="BE25" s="47"/>
      <c r="BF25" s="47"/>
      <c r="BG25" s="47"/>
      <c r="BH25" s="47"/>
      <c r="BI25" s="47"/>
      <c r="BJ25" s="48"/>
      <c r="BK25" s="25" t="s">
        <v>261</v>
      </c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1" t="s">
        <v>261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4"/>
      <c r="CN25" s="21" t="s">
        <v>261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4"/>
      <c r="DD25" s="21" t="s">
        <v>261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4"/>
      <c r="DQ25" s="21" t="s">
        <v>261</v>
      </c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4"/>
      <c r="ED25" s="21" t="s">
        <v>261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4"/>
      <c r="ES25" s="21" t="s">
        <v>261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3"/>
    </row>
    <row r="26" spans="1:164" ht="22.5" customHeight="1">
      <c r="A26" s="51" t="s">
        <v>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46" t="s">
        <v>55</v>
      </c>
      <c r="AY26" s="47"/>
      <c r="AZ26" s="47"/>
      <c r="BA26" s="47"/>
      <c r="BB26" s="47"/>
      <c r="BC26" s="48"/>
      <c r="BD26" s="50" t="s">
        <v>56</v>
      </c>
      <c r="BE26" s="47"/>
      <c r="BF26" s="47"/>
      <c r="BG26" s="47"/>
      <c r="BH26" s="47"/>
      <c r="BI26" s="47"/>
      <c r="BJ26" s="48"/>
      <c r="BK26" s="25" t="s">
        <v>261</v>
      </c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4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4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4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4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4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3"/>
    </row>
    <row r="27" spans="1:164" ht="12">
      <c r="A27" s="52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 t="s">
        <v>58</v>
      </c>
      <c r="AY27" s="54"/>
      <c r="AZ27" s="54"/>
      <c r="BA27" s="54"/>
      <c r="BB27" s="54"/>
      <c r="BC27" s="55"/>
      <c r="BD27" s="56" t="s">
        <v>59</v>
      </c>
      <c r="BE27" s="54"/>
      <c r="BF27" s="54"/>
      <c r="BG27" s="54"/>
      <c r="BH27" s="54"/>
      <c r="BI27" s="54"/>
      <c r="BJ27" s="55"/>
      <c r="BK27" s="25" t="s">
        <v>261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1" t="s">
        <v>261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4"/>
      <c r="CN27" s="21" t="s">
        <v>261</v>
      </c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4"/>
      <c r="DD27" s="21" t="s">
        <v>261</v>
      </c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4"/>
      <c r="DQ27" s="21" t="s">
        <v>261</v>
      </c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4"/>
      <c r="ED27" s="21" t="s">
        <v>261</v>
      </c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4"/>
      <c r="ES27" s="21" t="s">
        <v>261</v>
      </c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3"/>
    </row>
    <row r="28" spans="1:164" ht="11.25">
      <c r="A28" s="42" t="s">
        <v>50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 t="s">
        <v>61</v>
      </c>
      <c r="AY28" s="44"/>
      <c r="AZ28" s="44"/>
      <c r="BA28" s="44"/>
      <c r="BB28" s="44"/>
      <c r="BC28" s="45"/>
      <c r="BD28" s="49" t="s">
        <v>62</v>
      </c>
      <c r="BE28" s="44"/>
      <c r="BF28" s="44"/>
      <c r="BG28" s="44"/>
      <c r="BH28" s="44"/>
      <c r="BI28" s="44"/>
      <c r="BJ28" s="45"/>
      <c r="BK28" s="25" t="s">
        <v>261</v>
      </c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21" t="s">
        <v>261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4"/>
      <c r="CN28" s="21" t="s">
        <v>261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4"/>
      <c r="DD28" s="21" t="s">
        <v>261</v>
      </c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4"/>
      <c r="DQ28" s="21" t="s">
        <v>261</v>
      </c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4"/>
      <c r="ED28" s="21" t="s">
        <v>261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4"/>
      <c r="ES28" s="21" t="s">
        <v>261</v>
      </c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3"/>
    </row>
    <row r="29" spans="1:164" ht="11.25">
      <c r="A29" s="51" t="s">
        <v>60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47"/>
      <c r="AZ29" s="47"/>
      <c r="BA29" s="47"/>
      <c r="BB29" s="47"/>
      <c r="BC29" s="48"/>
      <c r="BD29" s="50"/>
      <c r="BE29" s="47"/>
      <c r="BF29" s="47"/>
      <c r="BG29" s="47"/>
      <c r="BH29" s="47"/>
      <c r="BI29" s="47"/>
      <c r="BJ29" s="48"/>
      <c r="BK29" s="25" t="s">
        <v>261</v>
      </c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1" t="s">
        <v>261</v>
      </c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4"/>
      <c r="CN29" s="21" t="s">
        <v>261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4"/>
      <c r="DD29" s="21" t="s">
        <v>261</v>
      </c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4"/>
      <c r="DQ29" s="21" t="s">
        <v>261</v>
      </c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4"/>
      <c r="ED29" s="21" t="s">
        <v>261</v>
      </c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4"/>
      <c r="ES29" s="21" t="s">
        <v>261</v>
      </c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3"/>
    </row>
    <row r="30" spans="1:164" ht="11.25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46" t="s">
        <v>64</v>
      </c>
      <c r="AY30" s="47"/>
      <c r="AZ30" s="47"/>
      <c r="BA30" s="47"/>
      <c r="BB30" s="47"/>
      <c r="BC30" s="48"/>
      <c r="BD30" s="50" t="s">
        <v>65</v>
      </c>
      <c r="BE30" s="47"/>
      <c r="BF30" s="47"/>
      <c r="BG30" s="47"/>
      <c r="BH30" s="47"/>
      <c r="BI30" s="47"/>
      <c r="BJ30" s="48"/>
      <c r="BK30" s="25" t="s">
        <v>261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4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4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4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4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4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3"/>
    </row>
    <row r="31" spans="1:164" ht="11.25">
      <c r="A31" s="51" t="s">
        <v>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46" t="s">
        <v>67</v>
      </c>
      <c r="AY31" s="47"/>
      <c r="AZ31" s="47"/>
      <c r="BA31" s="47"/>
      <c r="BB31" s="47"/>
      <c r="BC31" s="48"/>
      <c r="BD31" s="50" t="s">
        <v>68</v>
      </c>
      <c r="BE31" s="47"/>
      <c r="BF31" s="47"/>
      <c r="BG31" s="47"/>
      <c r="BH31" s="47"/>
      <c r="BI31" s="47"/>
      <c r="BJ31" s="48"/>
      <c r="BK31" s="25" t="s">
        <v>261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4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4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4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4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4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3"/>
    </row>
    <row r="32" spans="1:164" ht="11.25">
      <c r="A32" s="51" t="s">
        <v>69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46" t="s">
        <v>70</v>
      </c>
      <c r="AY32" s="47"/>
      <c r="AZ32" s="47"/>
      <c r="BA32" s="47"/>
      <c r="BB32" s="47"/>
      <c r="BC32" s="48"/>
      <c r="BD32" s="50" t="s">
        <v>71</v>
      </c>
      <c r="BE32" s="47"/>
      <c r="BF32" s="47"/>
      <c r="BG32" s="47"/>
      <c r="BH32" s="47"/>
      <c r="BI32" s="47"/>
      <c r="BJ32" s="48"/>
      <c r="BK32" s="25" t="s">
        <v>261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4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4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4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4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4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3"/>
    </row>
    <row r="33" spans="1:164" ht="11.25">
      <c r="A33" s="51" t="s">
        <v>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46" t="s">
        <v>72</v>
      </c>
      <c r="AY33" s="47"/>
      <c r="AZ33" s="47"/>
      <c r="BA33" s="47"/>
      <c r="BB33" s="47"/>
      <c r="BC33" s="48"/>
      <c r="BD33" s="50" t="s">
        <v>75</v>
      </c>
      <c r="BE33" s="47"/>
      <c r="BF33" s="47"/>
      <c r="BG33" s="47"/>
      <c r="BH33" s="47"/>
      <c r="BI33" s="47"/>
      <c r="BJ33" s="48"/>
      <c r="BK33" s="25" t="s">
        <v>261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4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4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4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4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4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3"/>
    </row>
    <row r="34" spans="1:164" ht="11.25">
      <c r="A34" s="51" t="s">
        <v>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46" t="s">
        <v>73</v>
      </c>
      <c r="AY34" s="47"/>
      <c r="AZ34" s="47"/>
      <c r="BA34" s="47"/>
      <c r="BB34" s="47"/>
      <c r="BC34" s="48"/>
      <c r="BD34" s="50" t="s">
        <v>76</v>
      </c>
      <c r="BE34" s="47"/>
      <c r="BF34" s="47"/>
      <c r="BG34" s="47"/>
      <c r="BH34" s="47"/>
      <c r="BI34" s="47"/>
      <c r="BJ34" s="48"/>
      <c r="BK34" s="25" t="s">
        <v>261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4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4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4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4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4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3"/>
    </row>
    <row r="35" spans="1:164" ht="11.25">
      <c r="A35" s="51" t="s">
        <v>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46" t="s">
        <v>74</v>
      </c>
      <c r="AY35" s="47"/>
      <c r="AZ35" s="47"/>
      <c r="BA35" s="47"/>
      <c r="BB35" s="47"/>
      <c r="BC35" s="48"/>
      <c r="BD35" s="50" t="s">
        <v>77</v>
      </c>
      <c r="BE35" s="47"/>
      <c r="BF35" s="47"/>
      <c r="BG35" s="47"/>
      <c r="BH35" s="47"/>
      <c r="BI35" s="47"/>
      <c r="BJ35" s="48"/>
      <c r="BK35" s="25" t="s">
        <v>261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4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4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4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4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4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3"/>
    </row>
    <row r="36" spans="1:164" ht="12">
      <c r="A36" s="52" t="s">
        <v>81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 t="s">
        <v>82</v>
      </c>
      <c r="AY36" s="54"/>
      <c r="AZ36" s="54"/>
      <c r="BA36" s="54"/>
      <c r="BB36" s="54"/>
      <c r="BC36" s="55"/>
      <c r="BD36" s="56" t="s">
        <v>83</v>
      </c>
      <c r="BE36" s="54"/>
      <c r="BF36" s="54"/>
      <c r="BG36" s="54"/>
      <c r="BH36" s="54"/>
      <c r="BI36" s="54"/>
      <c r="BJ36" s="55"/>
      <c r="BK36" s="25">
        <v>2211500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21">
        <f>+BY37</f>
        <v>2010570.88</v>
      </c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4"/>
      <c r="CN36" s="21" t="s">
        <v>261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4"/>
      <c r="DD36" s="21" t="s">
        <v>261</v>
      </c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4"/>
      <c r="DQ36" s="21" t="s">
        <v>261</v>
      </c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4"/>
      <c r="ED36" s="21">
        <f>+ED37</f>
        <v>2010570.88</v>
      </c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4"/>
      <c r="ES36" s="21">
        <f>+BK36-BY36</f>
        <v>200929.1200000001</v>
      </c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3"/>
    </row>
    <row r="37" spans="1:164" ht="11.2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38</v>
      </c>
      <c r="AY37" s="44"/>
      <c r="AZ37" s="44"/>
      <c r="BA37" s="44"/>
      <c r="BB37" s="44"/>
      <c r="BC37" s="45"/>
      <c r="BD37" s="49" t="s">
        <v>83</v>
      </c>
      <c r="BE37" s="44"/>
      <c r="BF37" s="44"/>
      <c r="BG37" s="44"/>
      <c r="BH37" s="44"/>
      <c r="BI37" s="44"/>
      <c r="BJ37" s="45"/>
      <c r="BK37" s="107">
        <v>2211500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10"/>
      <c r="BY37" s="15">
        <v>2010570.88</v>
      </c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7"/>
      <c r="CN37" s="15" t="s">
        <v>261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261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261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15">
        <v>2010570.88</v>
      </c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7"/>
      <c r="ES37" s="15">
        <f>+BK37-ED37</f>
        <v>200929.1200000001</v>
      </c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08"/>
    </row>
    <row r="38" spans="1:164" ht="22.5" customHeight="1">
      <c r="A38" s="51" t="s">
        <v>84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46"/>
      <c r="AY38" s="47"/>
      <c r="AZ38" s="47"/>
      <c r="BA38" s="47"/>
      <c r="BB38" s="47"/>
      <c r="BC38" s="48"/>
      <c r="BD38" s="50"/>
      <c r="BE38" s="47"/>
      <c r="BF38" s="47"/>
      <c r="BG38" s="47"/>
      <c r="BH38" s="47"/>
      <c r="BI38" s="47"/>
      <c r="BJ38" s="48"/>
      <c r="BK38" s="76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9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18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77"/>
    </row>
    <row r="39" spans="1:164" ht="11.25">
      <c r="A39" s="51" t="s">
        <v>248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46" t="s">
        <v>85</v>
      </c>
      <c r="AY39" s="47"/>
      <c r="AZ39" s="47"/>
      <c r="BA39" s="47"/>
      <c r="BB39" s="47"/>
      <c r="BC39" s="48"/>
      <c r="BD39" s="50" t="s">
        <v>83</v>
      </c>
      <c r="BE39" s="47"/>
      <c r="BF39" s="47"/>
      <c r="BG39" s="47"/>
      <c r="BH39" s="47"/>
      <c r="BI39" s="47"/>
      <c r="BJ39" s="48"/>
      <c r="BK39" s="25" t="s">
        <v>261</v>
      </c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4"/>
      <c r="CN39" s="21" t="s">
        <v>261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4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4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4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4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3"/>
    </row>
    <row r="40" spans="1:164" ht="11.25">
      <c r="A40" s="51" t="s">
        <v>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46" t="s">
        <v>86</v>
      </c>
      <c r="AY40" s="47"/>
      <c r="AZ40" s="47"/>
      <c r="BA40" s="47"/>
      <c r="BB40" s="47"/>
      <c r="BC40" s="48"/>
      <c r="BD40" s="50" t="s">
        <v>83</v>
      </c>
      <c r="BE40" s="47"/>
      <c r="BF40" s="47"/>
      <c r="BG40" s="47"/>
      <c r="BH40" s="47"/>
      <c r="BI40" s="47"/>
      <c r="BJ40" s="48"/>
      <c r="BK40" s="25" t="s">
        <v>261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4"/>
      <c r="CN40" s="21" t="s">
        <v>261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4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4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4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4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3"/>
    </row>
    <row r="41" spans="1:164" ht="12" thickBot="1">
      <c r="A41" s="130" t="s">
        <v>88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41" t="s">
        <v>89</v>
      </c>
      <c r="AY41" s="39"/>
      <c r="AZ41" s="39"/>
      <c r="BA41" s="39"/>
      <c r="BB41" s="39"/>
      <c r="BC41" s="40"/>
      <c r="BD41" s="38" t="s">
        <v>83</v>
      </c>
      <c r="BE41" s="39"/>
      <c r="BF41" s="39"/>
      <c r="BG41" s="39"/>
      <c r="BH41" s="39"/>
      <c r="BI41" s="39"/>
      <c r="BJ41" s="40"/>
      <c r="BK41" s="25" t="s">
        <v>261</v>
      </c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21" t="s">
        <v>261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4"/>
      <c r="CN41" s="21" t="s">
        <v>261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4"/>
      <c r="DD41" s="21" t="s">
        <v>261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4"/>
      <c r="DQ41" s="21" t="s">
        <v>261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4"/>
      <c r="ED41" s="21" t="s">
        <v>261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4"/>
      <c r="ES41" s="21" t="s">
        <v>261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9" t="s">
        <v>91</v>
      </c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FH42" s="2" t="s">
        <v>90</v>
      </c>
    </row>
    <row r="43" ht="3.75" customHeight="1"/>
    <row r="44" spans="1:164" ht="11.25">
      <c r="A44" s="58" t="s">
        <v>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/>
      <c r="AX44" s="68" t="s">
        <v>1</v>
      </c>
      <c r="AY44" s="69"/>
      <c r="AZ44" s="69"/>
      <c r="BA44" s="69"/>
      <c r="BB44" s="69"/>
      <c r="BC44" s="70"/>
      <c r="BD44" s="68" t="s">
        <v>2</v>
      </c>
      <c r="BE44" s="69"/>
      <c r="BF44" s="69"/>
      <c r="BG44" s="69"/>
      <c r="BH44" s="69"/>
      <c r="BI44" s="69"/>
      <c r="BJ44" s="70"/>
      <c r="BK44" s="68" t="s">
        <v>3</v>
      </c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70"/>
      <c r="BY44" s="74" t="s">
        <v>9</v>
      </c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8" t="s">
        <v>10</v>
      </c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</row>
    <row r="45" spans="1:164" ht="24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71"/>
      <c r="AY45" s="72"/>
      <c r="AZ45" s="72"/>
      <c r="BA45" s="72"/>
      <c r="BB45" s="72"/>
      <c r="BC45" s="73"/>
      <c r="BD45" s="71"/>
      <c r="BE45" s="72"/>
      <c r="BF45" s="72"/>
      <c r="BG45" s="72"/>
      <c r="BH45" s="72"/>
      <c r="BI45" s="72"/>
      <c r="BJ45" s="73"/>
      <c r="BK45" s="71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3"/>
      <c r="BY45" s="28" t="s">
        <v>4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30"/>
      <c r="CN45" s="28" t="s">
        <v>5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0"/>
      <c r="DD45" s="28" t="s">
        <v>6</v>
      </c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30"/>
      <c r="DQ45" s="28" t="s">
        <v>7</v>
      </c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30"/>
      <c r="ED45" s="28" t="s">
        <v>8</v>
      </c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30"/>
      <c r="ES45" s="71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</row>
    <row r="46" spans="1:164" ht="12" thickBot="1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5"/>
      <c r="AX46" s="57">
        <v>2</v>
      </c>
      <c r="AY46" s="58"/>
      <c r="AZ46" s="58"/>
      <c r="BA46" s="58"/>
      <c r="BB46" s="58"/>
      <c r="BC46" s="59"/>
      <c r="BD46" s="57">
        <v>3</v>
      </c>
      <c r="BE46" s="58"/>
      <c r="BF46" s="58"/>
      <c r="BG46" s="58"/>
      <c r="BH46" s="58"/>
      <c r="BI46" s="58"/>
      <c r="BJ46" s="59"/>
      <c r="BK46" s="57">
        <v>4</v>
      </c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9"/>
      <c r="BY46" s="57">
        <v>5</v>
      </c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9"/>
      <c r="CN46" s="57">
        <v>6</v>
      </c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9"/>
      <c r="DD46" s="57">
        <v>7</v>
      </c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9"/>
      <c r="DQ46" s="57">
        <v>8</v>
      </c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9"/>
      <c r="ED46" s="57">
        <v>9</v>
      </c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57">
        <v>10</v>
      </c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</row>
    <row r="47" spans="1:164" ht="11.25">
      <c r="A47" s="82" t="s">
        <v>92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60" t="s">
        <v>93</v>
      </c>
      <c r="AY47" s="61"/>
      <c r="AZ47" s="61"/>
      <c r="BA47" s="61"/>
      <c r="BB47" s="61"/>
      <c r="BC47" s="62"/>
      <c r="BD47" s="63" t="s">
        <v>59</v>
      </c>
      <c r="BE47" s="61"/>
      <c r="BF47" s="61"/>
      <c r="BG47" s="61"/>
      <c r="BH47" s="61"/>
      <c r="BI47" s="61"/>
      <c r="BJ47" s="62"/>
      <c r="BK47" s="115">
        <f>+BK48+BK54+BK82+BK83</f>
        <v>2211500</v>
      </c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3"/>
      <c r="BY47" s="115">
        <f>+BY48+BY54+BY82+BY83</f>
        <v>1952021.89</v>
      </c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3"/>
      <c r="CN47" s="21" t="s">
        <v>261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4"/>
      <c r="DD47" s="21" t="s">
        <v>261</v>
      </c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4"/>
      <c r="DQ47" s="21" t="s">
        <v>261</v>
      </c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4"/>
      <c r="ED47" s="115">
        <f>+ED48+ED54+ED82+ED83</f>
        <v>1952021.89</v>
      </c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3"/>
      <c r="ES47" s="115">
        <f>+BK47-ED47</f>
        <v>259478.1100000001</v>
      </c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22"/>
    </row>
    <row r="48" spans="1:164" ht="11.25">
      <c r="A48" s="42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95</v>
      </c>
      <c r="AY48" s="44"/>
      <c r="AZ48" s="44"/>
      <c r="BA48" s="44"/>
      <c r="BB48" s="44"/>
      <c r="BC48" s="45"/>
      <c r="BD48" s="49" t="s">
        <v>96</v>
      </c>
      <c r="BE48" s="44"/>
      <c r="BF48" s="44"/>
      <c r="BG48" s="44"/>
      <c r="BH48" s="44"/>
      <c r="BI48" s="44"/>
      <c r="BJ48" s="45"/>
      <c r="BK48" s="107">
        <f>+BK50+BK52+BK53</f>
        <v>1374900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  <c r="BY48" s="107">
        <f>+BY50+BY53</f>
        <v>1173868.53</v>
      </c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7"/>
      <c r="CN48" s="15" t="s">
        <v>261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  <c r="DD48" s="15" t="s">
        <v>261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7"/>
      <c r="DQ48" s="15" t="s">
        <v>261</v>
      </c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7"/>
      <c r="ED48" s="107">
        <f>+ED50+ED53</f>
        <v>1173868.53</v>
      </c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7"/>
      <c r="ES48" s="107">
        <f>SUM(ES50:FH53)</f>
        <v>201031.46999999997</v>
      </c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08"/>
    </row>
    <row r="49" spans="1:164" ht="24" customHeight="1">
      <c r="A49" s="80" t="s">
        <v>94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46"/>
      <c r="AY49" s="47"/>
      <c r="AZ49" s="47"/>
      <c r="BA49" s="47"/>
      <c r="BB49" s="47"/>
      <c r="BC49" s="48"/>
      <c r="BD49" s="50"/>
      <c r="BE49" s="47"/>
      <c r="BF49" s="47"/>
      <c r="BG49" s="47"/>
      <c r="BH49" s="47"/>
      <c r="BI49" s="47"/>
      <c r="BJ49" s="48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8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20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18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77"/>
    </row>
    <row r="50" spans="1:164" ht="11.25">
      <c r="A50" s="42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 t="s">
        <v>98</v>
      </c>
      <c r="AY50" s="44"/>
      <c r="AZ50" s="44"/>
      <c r="BA50" s="44"/>
      <c r="BB50" s="44"/>
      <c r="BC50" s="45"/>
      <c r="BD50" s="49" t="s">
        <v>99</v>
      </c>
      <c r="BE50" s="44"/>
      <c r="BF50" s="44"/>
      <c r="BG50" s="44"/>
      <c r="BH50" s="44"/>
      <c r="BI50" s="44"/>
      <c r="BJ50" s="45"/>
      <c r="BK50" s="107">
        <v>1055200</v>
      </c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10"/>
      <c r="BY50" s="107">
        <v>888008.03</v>
      </c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10"/>
      <c r="CN50" s="15" t="s">
        <v>261</v>
      </c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7"/>
      <c r="DD50" s="15" t="s">
        <v>261</v>
      </c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7"/>
      <c r="DQ50" s="15" t="s">
        <v>261</v>
      </c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7"/>
      <c r="ED50" s="107">
        <v>888008.03</v>
      </c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10"/>
      <c r="ES50" s="107">
        <f>+BK50-ED50</f>
        <v>167191.96999999997</v>
      </c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08"/>
    </row>
    <row r="51" spans="1:164" ht="11.25">
      <c r="A51" s="51" t="s">
        <v>97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46"/>
      <c r="AY51" s="47"/>
      <c r="AZ51" s="47"/>
      <c r="BA51" s="47"/>
      <c r="BB51" s="47"/>
      <c r="BC51" s="48"/>
      <c r="BD51" s="50"/>
      <c r="BE51" s="47"/>
      <c r="BF51" s="47"/>
      <c r="BG51" s="47"/>
      <c r="BH51" s="47"/>
      <c r="BI51" s="47"/>
      <c r="BJ51" s="48"/>
      <c r="BK51" s="76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9"/>
      <c r="BY51" s="76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9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8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20"/>
      <c r="ED51" s="76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77"/>
    </row>
    <row r="52" spans="1:164" ht="11.25">
      <c r="A52" s="51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46" t="s">
        <v>101</v>
      </c>
      <c r="AY52" s="47"/>
      <c r="AZ52" s="47"/>
      <c r="BA52" s="47"/>
      <c r="BB52" s="47"/>
      <c r="BC52" s="48"/>
      <c r="BD52" s="50" t="s">
        <v>102</v>
      </c>
      <c r="BE52" s="47"/>
      <c r="BF52" s="47"/>
      <c r="BG52" s="47"/>
      <c r="BH52" s="47"/>
      <c r="BI52" s="47"/>
      <c r="BJ52" s="48"/>
      <c r="BK52" s="76">
        <v>1000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9"/>
      <c r="BY52" s="76" t="s">
        <v>261</v>
      </c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4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4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4"/>
      <c r="ED52" s="76" t="s">
        <v>261</v>
      </c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6">
        <v>1000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77"/>
    </row>
    <row r="53" spans="1:164" ht="11.25">
      <c r="A53" s="51" t="s">
        <v>103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46" t="s">
        <v>104</v>
      </c>
      <c r="AY53" s="47"/>
      <c r="AZ53" s="47"/>
      <c r="BA53" s="47"/>
      <c r="BB53" s="47"/>
      <c r="BC53" s="48"/>
      <c r="BD53" s="50" t="s">
        <v>105</v>
      </c>
      <c r="BE53" s="47"/>
      <c r="BF53" s="47"/>
      <c r="BG53" s="47"/>
      <c r="BH53" s="47"/>
      <c r="BI53" s="47"/>
      <c r="BJ53" s="48"/>
      <c r="BK53" s="76">
        <v>318700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9"/>
      <c r="BY53" s="18">
        <v>285860.5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4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4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4"/>
      <c r="ED53" s="18">
        <v>285860.5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76">
        <f>+BK53-ED53</f>
        <v>32839.5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77"/>
    </row>
    <row r="54" spans="1:164" ht="12">
      <c r="A54" s="52" t="s">
        <v>106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 t="s">
        <v>107</v>
      </c>
      <c r="AY54" s="54"/>
      <c r="AZ54" s="54"/>
      <c r="BA54" s="54"/>
      <c r="BB54" s="54"/>
      <c r="BC54" s="55"/>
      <c r="BD54" s="56" t="s">
        <v>108</v>
      </c>
      <c r="BE54" s="54"/>
      <c r="BF54" s="54"/>
      <c r="BG54" s="54"/>
      <c r="BH54" s="54"/>
      <c r="BI54" s="54"/>
      <c r="BJ54" s="55"/>
      <c r="BK54" s="25">
        <f>+BK55+BK57+BK58+BK59+BK60</f>
        <v>782100</v>
      </c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7"/>
      <c r="BY54" s="25">
        <f>+BY55+BY57+BY58+BY59+BY60</f>
        <v>750898.08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7"/>
      <c r="CN54" s="21" t="s">
        <v>261</v>
      </c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4"/>
      <c r="DD54" s="21" t="s">
        <v>261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4"/>
      <c r="DQ54" s="21" t="s">
        <v>261</v>
      </c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4"/>
      <c r="ED54" s="25">
        <f>+ED55+ED57+ED58+ED59+ED60</f>
        <v>750898.08</v>
      </c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76">
        <f>+BK54-ED54</f>
        <v>31201.920000000042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77"/>
    </row>
    <row r="55" spans="1:164" ht="11.25">
      <c r="A55" s="42" t="s">
        <v>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3" t="s">
        <v>110</v>
      </c>
      <c r="AY55" s="44"/>
      <c r="AZ55" s="44"/>
      <c r="BA55" s="44"/>
      <c r="BB55" s="44"/>
      <c r="BC55" s="45"/>
      <c r="BD55" s="49" t="s">
        <v>111</v>
      </c>
      <c r="BE55" s="44"/>
      <c r="BF55" s="44"/>
      <c r="BG55" s="44"/>
      <c r="BH55" s="44"/>
      <c r="BI55" s="44"/>
      <c r="BJ55" s="45"/>
      <c r="BK55" s="107">
        <v>9000</v>
      </c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10"/>
      <c r="BY55" s="15">
        <v>3331.14</v>
      </c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7"/>
      <c r="CN55" s="15" t="s">
        <v>261</v>
      </c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7"/>
      <c r="DD55" s="15" t="s">
        <v>261</v>
      </c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7"/>
      <c r="DQ55" s="15" t="s">
        <v>261</v>
      </c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7"/>
      <c r="ED55" s="15">
        <v>3331.14</v>
      </c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7"/>
      <c r="ES55" s="107">
        <f>+BK55-ED55</f>
        <v>5668.860000000001</v>
      </c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08"/>
    </row>
    <row r="56" spans="1:164" ht="11.25">
      <c r="A56" s="51" t="s">
        <v>109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46"/>
      <c r="AY56" s="47"/>
      <c r="AZ56" s="47"/>
      <c r="BA56" s="47"/>
      <c r="BB56" s="47"/>
      <c r="BC56" s="48"/>
      <c r="BD56" s="50"/>
      <c r="BE56" s="47"/>
      <c r="BF56" s="47"/>
      <c r="BG56" s="47"/>
      <c r="BH56" s="47"/>
      <c r="BI56" s="47"/>
      <c r="BJ56" s="48"/>
      <c r="BK56" s="76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9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8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20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77"/>
    </row>
    <row r="57" spans="1:164" ht="11.25">
      <c r="A57" s="51" t="s">
        <v>112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46" t="s">
        <v>113</v>
      </c>
      <c r="AY57" s="47"/>
      <c r="AZ57" s="47"/>
      <c r="BA57" s="47"/>
      <c r="BB57" s="47"/>
      <c r="BC57" s="48"/>
      <c r="BD57" s="50" t="s">
        <v>114</v>
      </c>
      <c r="BE57" s="47"/>
      <c r="BF57" s="47"/>
      <c r="BG57" s="47"/>
      <c r="BH57" s="47"/>
      <c r="BI57" s="47"/>
      <c r="BJ57" s="48"/>
      <c r="BK57" s="76">
        <v>2400</v>
      </c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9"/>
      <c r="BY57" s="76">
        <v>1650</v>
      </c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9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4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4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4"/>
      <c r="ED57" s="76">
        <v>1650</v>
      </c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9"/>
      <c r="ES57" s="76">
        <f>+BK57-ED57</f>
        <v>750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77"/>
    </row>
    <row r="58" spans="1:164" ht="11.25">
      <c r="A58" s="51" t="s">
        <v>115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46" t="s">
        <v>116</v>
      </c>
      <c r="AY58" s="47"/>
      <c r="AZ58" s="47"/>
      <c r="BA58" s="47"/>
      <c r="BB58" s="47"/>
      <c r="BC58" s="48"/>
      <c r="BD58" s="50" t="s">
        <v>117</v>
      </c>
      <c r="BE58" s="47"/>
      <c r="BF58" s="47"/>
      <c r="BG58" s="47"/>
      <c r="BH58" s="47"/>
      <c r="BI58" s="47"/>
      <c r="BJ58" s="48"/>
      <c r="BK58" s="76">
        <v>518800</v>
      </c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9"/>
      <c r="BY58" s="18">
        <v>517371.79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4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4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4"/>
      <c r="ED58" s="18">
        <v>517371.79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76">
        <f>+BK58-ED58</f>
        <v>1428.210000000021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77"/>
    </row>
    <row r="59" spans="1:164" ht="11.25">
      <c r="A59" s="51" t="s">
        <v>118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6" t="s">
        <v>119</v>
      </c>
      <c r="AY59" s="47"/>
      <c r="AZ59" s="47"/>
      <c r="BA59" s="47"/>
      <c r="BB59" s="47"/>
      <c r="BC59" s="48"/>
      <c r="BD59" s="50" t="s">
        <v>120</v>
      </c>
      <c r="BE59" s="47"/>
      <c r="BF59" s="47"/>
      <c r="BG59" s="47"/>
      <c r="BH59" s="47"/>
      <c r="BI59" s="47"/>
      <c r="BJ59" s="48"/>
      <c r="BK59" s="76">
        <v>88800</v>
      </c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9"/>
      <c r="BY59" s="76">
        <v>88750</v>
      </c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9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4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4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4"/>
      <c r="ED59" s="76">
        <v>88750</v>
      </c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9"/>
      <c r="ES59" s="76">
        <f>+BK59-ED59</f>
        <v>50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77"/>
    </row>
    <row r="60" spans="1:164" ht="11.25">
      <c r="A60" s="51" t="s">
        <v>121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6" t="s">
        <v>122</v>
      </c>
      <c r="AY60" s="47"/>
      <c r="AZ60" s="47"/>
      <c r="BA60" s="47"/>
      <c r="BB60" s="47"/>
      <c r="BC60" s="48"/>
      <c r="BD60" s="50" t="s">
        <v>123</v>
      </c>
      <c r="BE60" s="47"/>
      <c r="BF60" s="47"/>
      <c r="BG60" s="47"/>
      <c r="BH60" s="47"/>
      <c r="BI60" s="47"/>
      <c r="BJ60" s="48"/>
      <c r="BK60" s="76">
        <v>163100</v>
      </c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9"/>
      <c r="BY60" s="18">
        <v>139795.15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4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4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4"/>
      <c r="ED60" s="18">
        <v>139795.15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76">
        <f>+BK60-ED60</f>
        <v>23304.850000000006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77"/>
    </row>
    <row r="61" spans="1:164" ht="12">
      <c r="A61" s="52" t="s">
        <v>124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 t="s">
        <v>125</v>
      </c>
      <c r="AY61" s="54"/>
      <c r="AZ61" s="54"/>
      <c r="BA61" s="54"/>
      <c r="BB61" s="54"/>
      <c r="BC61" s="55"/>
      <c r="BD61" s="56" t="s">
        <v>126</v>
      </c>
      <c r="BE61" s="54"/>
      <c r="BF61" s="54"/>
      <c r="BG61" s="54"/>
      <c r="BH61" s="54"/>
      <c r="BI61" s="54"/>
      <c r="BJ61" s="55"/>
      <c r="BK61" s="25" t="s">
        <v>261</v>
      </c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7"/>
      <c r="BY61" s="21" t="s">
        <v>261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4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4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4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4"/>
      <c r="ED61" s="21" t="s">
        <v>261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4"/>
      <c r="ES61" s="21" t="s">
        <v>261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3"/>
    </row>
    <row r="62" spans="1:164" ht="11.25">
      <c r="A62" s="42" t="s">
        <v>50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3" t="s">
        <v>128</v>
      </c>
      <c r="AY62" s="44"/>
      <c r="AZ62" s="44"/>
      <c r="BA62" s="44"/>
      <c r="BB62" s="44"/>
      <c r="BC62" s="45"/>
      <c r="BD62" s="49" t="s">
        <v>129</v>
      </c>
      <c r="BE62" s="44"/>
      <c r="BF62" s="44"/>
      <c r="BG62" s="44"/>
      <c r="BH62" s="44"/>
      <c r="BI62" s="44"/>
      <c r="BJ62" s="45"/>
      <c r="BK62" s="107" t="s">
        <v>261</v>
      </c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10"/>
      <c r="BY62" s="15" t="s">
        <v>261</v>
      </c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7"/>
      <c r="CN62" s="15" t="s">
        <v>261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  <c r="DD62" s="15" t="s">
        <v>261</v>
      </c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7"/>
      <c r="DQ62" s="15" t="s">
        <v>261</v>
      </c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7"/>
      <c r="ED62" s="15" t="s">
        <v>261</v>
      </c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7"/>
      <c r="ES62" s="15" t="s">
        <v>261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08"/>
    </row>
    <row r="63" spans="1:164" ht="22.5" customHeight="1">
      <c r="A63" s="51" t="s">
        <v>127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6"/>
      <c r="AY63" s="47"/>
      <c r="AZ63" s="47"/>
      <c r="BA63" s="47"/>
      <c r="BB63" s="47"/>
      <c r="BC63" s="48"/>
      <c r="BD63" s="50"/>
      <c r="BE63" s="47"/>
      <c r="BF63" s="47"/>
      <c r="BG63" s="47"/>
      <c r="BH63" s="47"/>
      <c r="BI63" s="47"/>
      <c r="BJ63" s="48"/>
      <c r="BK63" s="76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9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77"/>
    </row>
    <row r="64" spans="1:164" ht="22.5" customHeight="1">
      <c r="A64" s="51" t="s">
        <v>130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6" t="s">
        <v>131</v>
      </c>
      <c r="AY64" s="47"/>
      <c r="AZ64" s="47"/>
      <c r="BA64" s="47"/>
      <c r="BB64" s="47"/>
      <c r="BC64" s="48"/>
      <c r="BD64" s="50" t="s">
        <v>132</v>
      </c>
      <c r="BE64" s="47"/>
      <c r="BF64" s="47"/>
      <c r="BG64" s="47"/>
      <c r="BH64" s="47"/>
      <c r="BI64" s="47"/>
      <c r="BJ64" s="48"/>
      <c r="BK64" s="25" t="s">
        <v>261</v>
      </c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1" t="s">
        <v>261</v>
      </c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4"/>
      <c r="CN64" s="21" t="s">
        <v>261</v>
      </c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4"/>
      <c r="DD64" s="21" t="s">
        <v>261</v>
      </c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4"/>
      <c r="DQ64" s="21" t="s">
        <v>261</v>
      </c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4"/>
      <c r="ED64" s="21" t="s">
        <v>261</v>
      </c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4"/>
      <c r="ES64" s="21" t="s">
        <v>261</v>
      </c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3"/>
    </row>
    <row r="65" spans="1:164" ht="12">
      <c r="A65" s="52" t="s">
        <v>133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 t="s">
        <v>96</v>
      </c>
      <c r="AY65" s="54"/>
      <c r="AZ65" s="54"/>
      <c r="BA65" s="54"/>
      <c r="BB65" s="54"/>
      <c r="BC65" s="55"/>
      <c r="BD65" s="56" t="s">
        <v>134</v>
      </c>
      <c r="BE65" s="54"/>
      <c r="BF65" s="54"/>
      <c r="BG65" s="54"/>
      <c r="BH65" s="54"/>
      <c r="BI65" s="54"/>
      <c r="BJ65" s="55"/>
      <c r="BK65" s="25" t="s">
        <v>261</v>
      </c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4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4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4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4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4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3"/>
    </row>
    <row r="66" spans="1:164" ht="11.25">
      <c r="A66" s="42" t="s">
        <v>50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3" t="s">
        <v>99</v>
      </c>
      <c r="AY66" s="44"/>
      <c r="AZ66" s="44"/>
      <c r="BA66" s="44"/>
      <c r="BB66" s="44"/>
      <c r="BC66" s="45"/>
      <c r="BD66" s="49" t="s">
        <v>136</v>
      </c>
      <c r="BE66" s="44"/>
      <c r="BF66" s="44"/>
      <c r="BG66" s="44"/>
      <c r="BH66" s="44"/>
      <c r="BI66" s="44"/>
      <c r="BJ66" s="45"/>
      <c r="BK66" s="107" t="s">
        <v>261</v>
      </c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10"/>
      <c r="BY66" s="15" t="s">
        <v>261</v>
      </c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7"/>
      <c r="CN66" s="15" t="s">
        <v>261</v>
      </c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7"/>
      <c r="DD66" s="15" t="s">
        <v>261</v>
      </c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7"/>
      <c r="DQ66" s="15" t="s">
        <v>261</v>
      </c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7"/>
      <c r="ED66" s="15" t="s">
        <v>261</v>
      </c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7"/>
      <c r="ES66" s="15" t="s">
        <v>261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08"/>
    </row>
    <row r="67" spans="1:164" ht="22.5" customHeight="1">
      <c r="A67" s="51" t="s">
        <v>135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6"/>
      <c r="AY67" s="47"/>
      <c r="AZ67" s="47"/>
      <c r="BA67" s="47"/>
      <c r="BB67" s="47"/>
      <c r="BC67" s="48"/>
      <c r="BD67" s="50"/>
      <c r="BE67" s="47"/>
      <c r="BF67" s="47"/>
      <c r="BG67" s="47"/>
      <c r="BH67" s="47"/>
      <c r="BI67" s="47"/>
      <c r="BJ67" s="48"/>
      <c r="BK67" s="76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9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77"/>
    </row>
    <row r="68" spans="1:164" ht="33.75" customHeight="1" thickBot="1">
      <c r="A68" s="36" t="s">
        <v>138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7"/>
      <c r="AX68" s="41" t="s">
        <v>102</v>
      </c>
      <c r="AY68" s="39"/>
      <c r="AZ68" s="39"/>
      <c r="BA68" s="39"/>
      <c r="BB68" s="39"/>
      <c r="BC68" s="40"/>
      <c r="BD68" s="38" t="s">
        <v>137</v>
      </c>
      <c r="BE68" s="39"/>
      <c r="BF68" s="39"/>
      <c r="BG68" s="39"/>
      <c r="BH68" s="39"/>
      <c r="BI68" s="39"/>
      <c r="BJ68" s="40"/>
      <c r="BK68" s="25" t="s">
        <v>261</v>
      </c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1" t="s">
        <v>261</v>
      </c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4"/>
      <c r="CN68" s="21" t="s">
        <v>261</v>
      </c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4"/>
      <c r="DD68" s="21" t="s">
        <v>261</v>
      </c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4"/>
      <c r="DQ68" s="21" t="s">
        <v>261</v>
      </c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4"/>
      <c r="ED68" s="21" t="s">
        <v>261</v>
      </c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4"/>
      <c r="ES68" s="21" t="s">
        <v>261</v>
      </c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3"/>
    </row>
    <row r="69" ht="11.25">
      <c r="FH69" s="2" t="s">
        <v>139</v>
      </c>
    </row>
    <row r="70" ht="3.75" customHeight="1"/>
    <row r="71" spans="1:164" ht="11.25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9"/>
      <c r="AX71" s="68" t="s">
        <v>1</v>
      </c>
      <c r="AY71" s="69"/>
      <c r="AZ71" s="69"/>
      <c r="BA71" s="69"/>
      <c r="BB71" s="69"/>
      <c r="BC71" s="70"/>
      <c r="BD71" s="68" t="s">
        <v>2</v>
      </c>
      <c r="BE71" s="69"/>
      <c r="BF71" s="69"/>
      <c r="BG71" s="69"/>
      <c r="BH71" s="69"/>
      <c r="BI71" s="69"/>
      <c r="BJ71" s="70"/>
      <c r="BK71" s="68" t="s">
        <v>3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70"/>
      <c r="BY71" s="74" t="s">
        <v>9</v>
      </c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68" t="s">
        <v>10</v>
      </c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</row>
    <row r="72" spans="1:164" ht="24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7"/>
      <c r="AX72" s="71"/>
      <c r="AY72" s="72"/>
      <c r="AZ72" s="72"/>
      <c r="BA72" s="72"/>
      <c r="BB72" s="72"/>
      <c r="BC72" s="73"/>
      <c r="BD72" s="71"/>
      <c r="BE72" s="72"/>
      <c r="BF72" s="72"/>
      <c r="BG72" s="72"/>
      <c r="BH72" s="72"/>
      <c r="BI72" s="72"/>
      <c r="BJ72" s="73"/>
      <c r="BK72" s="71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/>
      <c r="BY72" s="28" t="s">
        <v>4</v>
      </c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30"/>
      <c r="CN72" s="28" t="s">
        <v>5</v>
      </c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  <c r="DD72" s="28" t="s">
        <v>6</v>
      </c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30"/>
      <c r="DQ72" s="28" t="s">
        <v>7</v>
      </c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30"/>
      <c r="ED72" s="28" t="s">
        <v>8</v>
      </c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71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</row>
    <row r="73" spans="1:164" ht="12" thickBot="1">
      <c r="A73" s="64">
        <v>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5"/>
      <c r="AX73" s="57">
        <v>2</v>
      </c>
      <c r="AY73" s="58"/>
      <c r="AZ73" s="58"/>
      <c r="BA73" s="58"/>
      <c r="BB73" s="58"/>
      <c r="BC73" s="59"/>
      <c r="BD73" s="57">
        <v>3</v>
      </c>
      <c r="BE73" s="58"/>
      <c r="BF73" s="58"/>
      <c r="BG73" s="58"/>
      <c r="BH73" s="58"/>
      <c r="BI73" s="58"/>
      <c r="BJ73" s="59"/>
      <c r="BK73" s="57">
        <v>4</v>
      </c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9"/>
      <c r="BY73" s="57">
        <v>5</v>
      </c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9"/>
      <c r="CN73" s="57">
        <v>6</v>
      </c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9"/>
      <c r="DD73" s="57">
        <v>7</v>
      </c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9"/>
      <c r="DQ73" s="57">
        <v>8</v>
      </c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9"/>
      <c r="ED73" s="57">
        <v>9</v>
      </c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9"/>
      <c r="ES73" s="57">
        <v>10</v>
      </c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</row>
    <row r="74" spans="1:164" ht="12">
      <c r="A74" s="52" t="s">
        <v>141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60" t="s">
        <v>126</v>
      </c>
      <c r="AY74" s="61"/>
      <c r="AZ74" s="61"/>
      <c r="BA74" s="61"/>
      <c r="BB74" s="61"/>
      <c r="BC74" s="62"/>
      <c r="BD74" s="63" t="s">
        <v>140</v>
      </c>
      <c r="BE74" s="61"/>
      <c r="BF74" s="61"/>
      <c r="BG74" s="61"/>
      <c r="BH74" s="61"/>
      <c r="BI74" s="61"/>
      <c r="BJ74" s="62"/>
      <c r="BK74" s="25" t="s">
        <v>261</v>
      </c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7"/>
      <c r="BY74" s="21" t="s">
        <v>261</v>
      </c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4"/>
      <c r="CN74" s="21" t="s">
        <v>261</v>
      </c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4"/>
      <c r="DD74" s="21" t="s">
        <v>261</v>
      </c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4"/>
      <c r="DQ74" s="21" t="s">
        <v>261</v>
      </c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4"/>
      <c r="ED74" s="21" t="s">
        <v>261</v>
      </c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4"/>
      <c r="ES74" s="21" t="s">
        <v>261</v>
      </c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3"/>
    </row>
    <row r="75" spans="1:164" ht="11.25">
      <c r="A75" s="42" t="s">
        <v>50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3" t="s">
        <v>132</v>
      </c>
      <c r="AY75" s="44"/>
      <c r="AZ75" s="44"/>
      <c r="BA75" s="44"/>
      <c r="BB75" s="44"/>
      <c r="BC75" s="45"/>
      <c r="BD75" s="49" t="s">
        <v>142</v>
      </c>
      <c r="BE75" s="44"/>
      <c r="BF75" s="44"/>
      <c r="BG75" s="44"/>
      <c r="BH75" s="44"/>
      <c r="BI75" s="44"/>
      <c r="BJ75" s="45"/>
      <c r="BK75" s="25" t="s">
        <v>261</v>
      </c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7"/>
      <c r="BY75" s="21" t="s">
        <v>261</v>
      </c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4"/>
      <c r="CN75" s="21" t="s">
        <v>261</v>
      </c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4"/>
      <c r="DD75" s="21" t="s">
        <v>261</v>
      </c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4"/>
      <c r="DQ75" s="21" t="s">
        <v>261</v>
      </c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4"/>
      <c r="ED75" s="21" t="s">
        <v>261</v>
      </c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4"/>
      <c r="ES75" s="21" t="s">
        <v>261</v>
      </c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3"/>
    </row>
    <row r="76" spans="1:164" ht="22.5" customHeight="1">
      <c r="A76" s="51" t="s">
        <v>143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6"/>
      <c r="AY76" s="47"/>
      <c r="AZ76" s="47"/>
      <c r="BA76" s="47"/>
      <c r="BB76" s="47"/>
      <c r="BC76" s="48"/>
      <c r="BD76" s="50"/>
      <c r="BE76" s="47"/>
      <c r="BF76" s="47"/>
      <c r="BG76" s="47"/>
      <c r="BH76" s="47"/>
      <c r="BI76" s="47"/>
      <c r="BJ76" s="48"/>
      <c r="BK76" s="25" t="s">
        <v>261</v>
      </c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7"/>
      <c r="BY76" s="21" t="s">
        <v>261</v>
      </c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4"/>
      <c r="CN76" s="21" t="s">
        <v>261</v>
      </c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4"/>
      <c r="DD76" s="21" t="s">
        <v>261</v>
      </c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4"/>
      <c r="DQ76" s="21" t="s">
        <v>261</v>
      </c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4"/>
      <c r="ED76" s="21" t="s">
        <v>261</v>
      </c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4"/>
      <c r="ES76" s="21" t="s">
        <v>261</v>
      </c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3"/>
    </row>
    <row r="77" spans="1:164" ht="11.25">
      <c r="A77" s="51" t="s">
        <v>146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6" t="s">
        <v>144</v>
      </c>
      <c r="AY77" s="47"/>
      <c r="AZ77" s="47"/>
      <c r="BA77" s="47"/>
      <c r="BB77" s="47"/>
      <c r="BC77" s="48"/>
      <c r="BD77" s="50" t="s">
        <v>145</v>
      </c>
      <c r="BE77" s="47"/>
      <c r="BF77" s="47"/>
      <c r="BG77" s="47"/>
      <c r="BH77" s="47"/>
      <c r="BI77" s="47"/>
      <c r="BJ77" s="48"/>
      <c r="BK77" s="25" t="s">
        <v>261</v>
      </c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1" t="s">
        <v>261</v>
      </c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4"/>
      <c r="CN77" s="21" t="s">
        <v>261</v>
      </c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4"/>
      <c r="DD77" s="21" t="s">
        <v>261</v>
      </c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4"/>
      <c r="DQ77" s="21" t="s">
        <v>261</v>
      </c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4"/>
      <c r="ED77" s="21" t="s">
        <v>261</v>
      </c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4"/>
      <c r="ES77" s="21" t="s">
        <v>261</v>
      </c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3"/>
    </row>
    <row r="78" spans="1:164" ht="12">
      <c r="A78" s="52" t="s">
        <v>148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 t="s">
        <v>134</v>
      </c>
      <c r="AY78" s="54"/>
      <c r="AZ78" s="54"/>
      <c r="BA78" s="54"/>
      <c r="BB78" s="54"/>
      <c r="BC78" s="55"/>
      <c r="BD78" s="56" t="s">
        <v>147</v>
      </c>
      <c r="BE78" s="54"/>
      <c r="BF78" s="54"/>
      <c r="BG78" s="54"/>
      <c r="BH78" s="54"/>
      <c r="BI78" s="54"/>
      <c r="BJ78" s="55"/>
      <c r="BK78" s="25" t="s">
        <v>261</v>
      </c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7"/>
      <c r="BY78" s="21" t="s">
        <v>261</v>
      </c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4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4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4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4"/>
      <c r="ED78" s="21" t="s">
        <v>261</v>
      </c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4"/>
      <c r="ES78" s="21" t="s">
        <v>261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3"/>
    </row>
    <row r="79" spans="1:164" ht="11.25">
      <c r="A79" s="42" t="s">
        <v>50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3" t="s">
        <v>137</v>
      </c>
      <c r="AY79" s="44"/>
      <c r="AZ79" s="44"/>
      <c r="BA79" s="44"/>
      <c r="BB79" s="44"/>
      <c r="BC79" s="45"/>
      <c r="BD79" s="49" t="s">
        <v>150</v>
      </c>
      <c r="BE79" s="44"/>
      <c r="BF79" s="44"/>
      <c r="BG79" s="44"/>
      <c r="BH79" s="44"/>
      <c r="BI79" s="44"/>
      <c r="BJ79" s="45"/>
      <c r="BK79" s="25" t="s">
        <v>261</v>
      </c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21" t="s">
        <v>261</v>
      </c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4"/>
      <c r="CN79" s="21" t="s">
        <v>261</v>
      </c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4"/>
      <c r="DD79" s="21" t="s">
        <v>261</v>
      </c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4"/>
      <c r="DQ79" s="21" t="s">
        <v>261</v>
      </c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4"/>
      <c r="ED79" s="21" t="s">
        <v>261</v>
      </c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4"/>
      <c r="ES79" s="21" t="s">
        <v>261</v>
      </c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3"/>
    </row>
    <row r="80" spans="1:164" ht="11.25">
      <c r="A80" s="51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6"/>
      <c r="AY80" s="47"/>
      <c r="AZ80" s="47"/>
      <c r="BA80" s="47"/>
      <c r="BB80" s="47"/>
      <c r="BC80" s="48"/>
      <c r="BD80" s="50"/>
      <c r="BE80" s="47"/>
      <c r="BF80" s="47"/>
      <c r="BG80" s="47"/>
      <c r="BH80" s="47"/>
      <c r="BI80" s="47"/>
      <c r="BJ80" s="48"/>
      <c r="BK80" s="25" t="s">
        <v>261</v>
      </c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7"/>
      <c r="BY80" s="21" t="s">
        <v>261</v>
      </c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4"/>
      <c r="CN80" s="21" t="s">
        <v>261</v>
      </c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4"/>
      <c r="DD80" s="21" t="s">
        <v>261</v>
      </c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4"/>
      <c r="DQ80" s="21" t="s">
        <v>261</v>
      </c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4"/>
      <c r="ED80" s="21" t="s">
        <v>261</v>
      </c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4"/>
      <c r="ES80" s="21" t="s">
        <v>261</v>
      </c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3"/>
    </row>
    <row r="81" spans="1:164" ht="22.5" customHeight="1">
      <c r="A81" s="51" t="s">
        <v>151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46" t="s">
        <v>152</v>
      </c>
      <c r="AY81" s="47"/>
      <c r="AZ81" s="47"/>
      <c r="BA81" s="47"/>
      <c r="BB81" s="47"/>
      <c r="BC81" s="48"/>
      <c r="BD81" s="50" t="s">
        <v>153</v>
      </c>
      <c r="BE81" s="47"/>
      <c r="BF81" s="47"/>
      <c r="BG81" s="47"/>
      <c r="BH81" s="47"/>
      <c r="BI81" s="47"/>
      <c r="BJ81" s="48"/>
      <c r="BK81" s="25" t="s">
        <v>261</v>
      </c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1" t="s">
        <v>261</v>
      </c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4"/>
      <c r="CN81" s="21" t="s">
        <v>261</v>
      </c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4"/>
      <c r="DD81" s="21" t="s">
        <v>261</v>
      </c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4"/>
      <c r="DQ81" s="21" t="s">
        <v>261</v>
      </c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4"/>
      <c r="ED81" s="21" t="s">
        <v>261</v>
      </c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4"/>
      <c r="ES81" s="21" t="s">
        <v>261</v>
      </c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3"/>
    </row>
    <row r="82" spans="1:164" ht="12">
      <c r="A82" s="52" t="s">
        <v>154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 t="s">
        <v>140</v>
      </c>
      <c r="AY82" s="54"/>
      <c r="AZ82" s="54"/>
      <c r="BA82" s="54"/>
      <c r="BB82" s="54"/>
      <c r="BC82" s="55"/>
      <c r="BD82" s="56" t="s">
        <v>155</v>
      </c>
      <c r="BE82" s="54"/>
      <c r="BF82" s="54"/>
      <c r="BG82" s="54"/>
      <c r="BH82" s="54"/>
      <c r="BI82" s="54"/>
      <c r="BJ82" s="55"/>
      <c r="BK82" s="25">
        <v>24500</v>
      </c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21">
        <v>12655.28</v>
      </c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4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4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4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4"/>
      <c r="ED82" s="21">
        <v>12655.28</v>
      </c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4"/>
      <c r="ES82" s="25">
        <f>+BK82-ED82</f>
        <v>11844.72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3"/>
    </row>
    <row r="83" spans="1:164" ht="24" customHeight="1">
      <c r="A83" s="52" t="s">
        <v>156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 t="s">
        <v>147</v>
      </c>
      <c r="AY83" s="54"/>
      <c r="AZ83" s="54"/>
      <c r="BA83" s="54"/>
      <c r="BB83" s="54"/>
      <c r="BC83" s="55"/>
      <c r="BD83" s="56" t="s">
        <v>157</v>
      </c>
      <c r="BE83" s="54"/>
      <c r="BF83" s="54"/>
      <c r="BG83" s="54"/>
      <c r="BH83" s="54"/>
      <c r="BI83" s="54"/>
      <c r="BJ83" s="55"/>
      <c r="BK83" s="25">
        <f>+BK84+BK88</f>
        <v>30000</v>
      </c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4"/>
      <c r="BY83" s="25">
        <f>+BY88</f>
        <v>14600</v>
      </c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4"/>
      <c r="CN83" s="21" t="s">
        <v>261</v>
      </c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4"/>
      <c r="DD83" s="21" t="s">
        <v>261</v>
      </c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4"/>
      <c r="DQ83" s="21" t="s">
        <v>261</v>
      </c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4"/>
      <c r="ED83" s="25">
        <f>+ED88</f>
        <v>14600</v>
      </c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4"/>
      <c r="ES83" s="25">
        <f>+ES84+ES88</f>
        <v>15400</v>
      </c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3"/>
    </row>
    <row r="84" spans="1:164" ht="11.25">
      <c r="A84" s="42" t="s">
        <v>50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3" t="s">
        <v>159</v>
      </c>
      <c r="AY84" s="44"/>
      <c r="AZ84" s="44"/>
      <c r="BA84" s="44"/>
      <c r="BB84" s="44"/>
      <c r="BC84" s="45"/>
      <c r="BD84" s="49" t="s">
        <v>160</v>
      </c>
      <c r="BE84" s="44"/>
      <c r="BF84" s="44"/>
      <c r="BG84" s="44"/>
      <c r="BH84" s="44"/>
      <c r="BI84" s="44"/>
      <c r="BJ84" s="45"/>
      <c r="BK84" s="107">
        <v>10000</v>
      </c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10"/>
      <c r="BY84" s="15" t="s">
        <v>261</v>
      </c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7"/>
      <c r="CN84" s="15" t="s">
        <v>261</v>
      </c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7"/>
      <c r="DD84" s="15" t="s">
        <v>261</v>
      </c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7"/>
      <c r="DQ84" s="15" t="s">
        <v>261</v>
      </c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7"/>
      <c r="ED84" s="15" t="s">
        <v>261</v>
      </c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7"/>
      <c r="ES84" s="107">
        <v>10000</v>
      </c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08"/>
    </row>
    <row r="85" spans="1:164" ht="11.25">
      <c r="A85" s="51" t="s">
        <v>158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46"/>
      <c r="AY85" s="47"/>
      <c r="AZ85" s="47"/>
      <c r="BA85" s="47"/>
      <c r="BB85" s="47"/>
      <c r="BC85" s="48"/>
      <c r="BD85" s="50"/>
      <c r="BE85" s="47"/>
      <c r="BF85" s="47"/>
      <c r="BG85" s="47"/>
      <c r="BH85" s="47"/>
      <c r="BI85" s="47"/>
      <c r="BJ85" s="48"/>
      <c r="BK85" s="76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9"/>
      <c r="BY85" s="18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20"/>
      <c r="CN85" s="18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18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20"/>
      <c r="ES85" s="18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77"/>
    </row>
    <row r="86" spans="1:164" ht="11.25">
      <c r="A86" s="51" t="s">
        <v>161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46" t="s">
        <v>150</v>
      </c>
      <c r="AY86" s="47"/>
      <c r="AZ86" s="47"/>
      <c r="BA86" s="47"/>
      <c r="BB86" s="47"/>
      <c r="BC86" s="48"/>
      <c r="BD86" s="50" t="s">
        <v>162</v>
      </c>
      <c r="BE86" s="47"/>
      <c r="BF86" s="47"/>
      <c r="BG86" s="47"/>
      <c r="BH86" s="47"/>
      <c r="BI86" s="47"/>
      <c r="BJ86" s="48"/>
      <c r="BK86" s="76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9"/>
      <c r="BY86" s="18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20"/>
      <c r="CN86" s="21" t="s">
        <v>261</v>
      </c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4"/>
      <c r="DD86" s="21" t="s">
        <v>261</v>
      </c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4"/>
      <c r="DQ86" s="21" t="s">
        <v>261</v>
      </c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4"/>
      <c r="ED86" s="18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20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77"/>
    </row>
    <row r="87" spans="1:164" ht="11.25">
      <c r="A87" s="51" t="s">
        <v>163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46" t="s">
        <v>153</v>
      </c>
      <c r="AY87" s="47"/>
      <c r="AZ87" s="47"/>
      <c r="BA87" s="47"/>
      <c r="BB87" s="47"/>
      <c r="BC87" s="48"/>
      <c r="BD87" s="50" t="s">
        <v>164</v>
      </c>
      <c r="BE87" s="47"/>
      <c r="BF87" s="47"/>
      <c r="BG87" s="47"/>
      <c r="BH87" s="47"/>
      <c r="BI87" s="47"/>
      <c r="BJ87" s="48"/>
      <c r="BK87" s="76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9"/>
      <c r="BY87" s="18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20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4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4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4"/>
      <c r="ED87" s="18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20"/>
      <c r="ES87" s="18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77"/>
    </row>
    <row r="88" spans="1:164" ht="11.25">
      <c r="A88" s="51" t="s">
        <v>165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46" t="s">
        <v>166</v>
      </c>
      <c r="AY88" s="47"/>
      <c r="AZ88" s="47"/>
      <c r="BA88" s="47"/>
      <c r="BB88" s="47"/>
      <c r="BC88" s="48"/>
      <c r="BD88" s="50" t="s">
        <v>167</v>
      </c>
      <c r="BE88" s="47"/>
      <c r="BF88" s="47"/>
      <c r="BG88" s="47"/>
      <c r="BH88" s="47"/>
      <c r="BI88" s="47"/>
      <c r="BJ88" s="48"/>
      <c r="BK88" s="76">
        <v>20000</v>
      </c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9"/>
      <c r="BY88" s="76">
        <v>14600</v>
      </c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4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4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4"/>
      <c r="ED88" s="76">
        <v>14600</v>
      </c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9"/>
      <c r="ES88" s="76">
        <f>+BK88-ED88</f>
        <v>5400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77"/>
    </row>
    <row r="89" spans="1:164" ht="12">
      <c r="A89" s="52" t="s">
        <v>168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 t="s">
        <v>169</v>
      </c>
      <c r="AY89" s="54"/>
      <c r="AZ89" s="54"/>
      <c r="BA89" s="54"/>
      <c r="BB89" s="54"/>
      <c r="BC89" s="55"/>
      <c r="BD89" s="56" t="s">
        <v>170</v>
      </c>
      <c r="BE89" s="54"/>
      <c r="BF89" s="54"/>
      <c r="BG89" s="54"/>
      <c r="BH89" s="54"/>
      <c r="BI89" s="54"/>
      <c r="BJ89" s="55"/>
      <c r="BK89" s="25" t="s">
        <v>261</v>
      </c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7"/>
      <c r="BY89" s="21" t="s">
        <v>261</v>
      </c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4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4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4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4"/>
      <c r="ED89" s="21" t="s">
        <v>261</v>
      </c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4"/>
      <c r="ES89" s="21" t="s">
        <v>261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3"/>
    </row>
    <row r="90" spans="1:164" ht="11.25">
      <c r="A90" s="42" t="s">
        <v>39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3" t="s">
        <v>172</v>
      </c>
      <c r="AY90" s="44"/>
      <c r="AZ90" s="44"/>
      <c r="BA90" s="44"/>
      <c r="BB90" s="44"/>
      <c r="BC90" s="45"/>
      <c r="BD90" s="49" t="s">
        <v>173</v>
      </c>
      <c r="BE90" s="44"/>
      <c r="BF90" s="44"/>
      <c r="BG90" s="44"/>
      <c r="BH90" s="44"/>
      <c r="BI90" s="44"/>
      <c r="BJ90" s="45"/>
      <c r="BK90" s="25" t="s">
        <v>261</v>
      </c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7"/>
      <c r="BY90" s="21" t="s">
        <v>261</v>
      </c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4"/>
      <c r="CN90" s="21" t="s">
        <v>261</v>
      </c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4"/>
      <c r="DD90" s="21" t="s">
        <v>261</v>
      </c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4"/>
      <c r="DQ90" s="21" t="s">
        <v>261</v>
      </c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4"/>
      <c r="ED90" s="21" t="s">
        <v>261</v>
      </c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4"/>
      <c r="ES90" s="21" t="s">
        <v>261</v>
      </c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3"/>
    </row>
    <row r="91" spans="1:164" ht="11.25">
      <c r="A91" s="51" t="s">
        <v>171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46"/>
      <c r="AY91" s="47"/>
      <c r="AZ91" s="47"/>
      <c r="BA91" s="47"/>
      <c r="BB91" s="47"/>
      <c r="BC91" s="48"/>
      <c r="BD91" s="50"/>
      <c r="BE91" s="47"/>
      <c r="BF91" s="47"/>
      <c r="BG91" s="47"/>
      <c r="BH91" s="47"/>
      <c r="BI91" s="47"/>
      <c r="BJ91" s="48"/>
      <c r="BK91" s="25" t="s">
        <v>261</v>
      </c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7"/>
      <c r="BY91" s="21" t="s">
        <v>261</v>
      </c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4"/>
      <c r="CN91" s="21" t="s">
        <v>261</v>
      </c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4"/>
      <c r="DD91" s="21" t="s">
        <v>261</v>
      </c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4"/>
      <c r="DQ91" s="21" t="s">
        <v>261</v>
      </c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4"/>
      <c r="ED91" s="21" t="s">
        <v>261</v>
      </c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4"/>
      <c r="ES91" s="21" t="s">
        <v>261</v>
      </c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3"/>
    </row>
    <row r="92" spans="1:164" ht="11.25">
      <c r="A92" s="51" t="s">
        <v>174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46" t="s">
        <v>175</v>
      </c>
      <c r="AY92" s="47"/>
      <c r="AZ92" s="47"/>
      <c r="BA92" s="47"/>
      <c r="BB92" s="47"/>
      <c r="BC92" s="48"/>
      <c r="BD92" s="50" t="s">
        <v>176</v>
      </c>
      <c r="BE92" s="47"/>
      <c r="BF92" s="47"/>
      <c r="BG92" s="47"/>
      <c r="BH92" s="47"/>
      <c r="BI92" s="47"/>
      <c r="BJ92" s="48"/>
      <c r="BK92" s="25" t="s">
        <v>261</v>
      </c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1" t="s">
        <v>261</v>
      </c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4"/>
      <c r="CN92" s="21" t="s">
        <v>261</v>
      </c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4"/>
      <c r="DD92" s="21" t="s">
        <v>261</v>
      </c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4"/>
      <c r="DQ92" s="21" t="s">
        <v>261</v>
      </c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4"/>
      <c r="ED92" s="21" t="s">
        <v>261</v>
      </c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4"/>
      <c r="ES92" s="21" t="s">
        <v>261</v>
      </c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3"/>
    </row>
    <row r="93" spans="1:164" ht="12" thickBot="1">
      <c r="A93" s="106" t="s">
        <v>177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2" t="s">
        <v>178</v>
      </c>
      <c r="AY93" s="103"/>
      <c r="AZ93" s="103"/>
      <c r="BA93" s="103"/>
      <c r="BB93" s="103"/>
      <c r="BC93" s="104"/>
      <c r="BD93" s="105" t="s">
        <v>179</v>
      </c>
      <c r="BE93" s="103"/>
      <c r="BF93" s="103"/>
      <c r="BG93" s="103"/>
      <c r="BH93" s="103"/>
      <c r="BI93" s="103"/>
      <c r="BJ93" s="104"/>
      <c r="BK93" s="25" t="s">
        <v>261</v>
      </c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7"/>
      <c r="BY93" s="21" t="s">
        <v>261</v>
      </c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4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4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4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4"/>
      <c r="ED93" s="21" t="s">
        <v>261</v>
      </c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4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3"/>
    </row>
    <row r="94" ht="9.75" customHeight="1" thickBot="1"/>
    <row r="95" spans="1:164" ht="17.25" customHeight="1">
      <c r="A95" s="94" t="s">
        <v>249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  <c r="AX95" s="96" t="s">
        <v>180</v>
      </c>
      <c r="AY95" s="97"/>
      <c r="AZ95" s="97"/>
      <c r="BA95" s="97"/>
      <c r="BB95" s="97"/>
      <c r="BC95" s="98"/>
      <c r="BD95" s="99" t="s">
        <v>59</v>
      </c>
      <c r="BE95" s="97"/>
      <c r="BF95" s="97"/>
      <c r="BG95" s="97"/>
      <c r="BH95" s="97"/>
      <c r="BI95" s="97"/>
      <c r="BJ95" s="98"/>
      <c r="BK95" s="84" t="s">
        <v>261</v>
      </c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6"/>
      <c r="BY95" s="87">
        <f>+BY17-BY47</f>
        <v>58548.98999999999</v>
      </c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6"/>
      <c r="CN95" s="21" t="s">
        <v>261</v>
      </c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4"/>
      <c r="DD95" s="21" t="s">
        <v>261</v>
      </c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4"/>
      <c r="DQ95" s="21" t="s">
        <v>261</v>
      </c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4"/>
      <c r="ED95" s="84">
        <f>+ED17-ED47</f>
        <v>58548.98999999999</v>
      </c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6"/>
      <c r="ES95" s="87" t="s">
        <v>59</v>
      </c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8"/>
    </row>
    <row r="96" spans="1:164" ht="3" customHeight="1" thickBo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1"/>
      <c r="AX96" s="102"/>
      <c r="AY96" s="103"/>
      <c r="AZ96" s="103"/>
      <c r="BA96" s="103"/>
      <c r="BB96" s="103"/>
      <c r="BC96" s="104"/>
      <c r="BD96" s="105"/>
      <c r="BE96" s="103"/>
      <c r="BF96" s="103"/>
      <c r="BG96" s="103"/>
      <c r="BH96" s="103"/>
      <c r="BI96" s="103"/>
      <c r="BJ96" s="104"/>
      <c r="BK96" s="90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2"/>
      <c r="BY96" s="90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2"/>
      <c r="CN96" s="90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2"/>
      <c r="DD96" s="90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2"/>
      <c r="DQ96" s="90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2"/>
      <c r="ED96" s="90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2"/>
      <c r="ES96" s="90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3"/>
    </row>
    <row r="97" spans="30:164" ht="12">
      <c r="AD97" s="89" t="s">
        <v>182</v>
      </c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FH97" s="2" t="s">
        <v>181</v>
      </c>
    </row>
    <row r="98" ht="3.75" customHeight="1"/>
    <row r="99" spans="1:164" ht="11.25">
      <c r="A99" s="58" t="s">
        <v>0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9"/>
      <c r="AX99" s="68" t="s">
        <v>1</v>
      </c>
      <c r="AY99" s="69"/>
      <c r="AZ99" s="69"/>
      <c r="BA99" s="69"/>
      <c r="BB99" s="69"/>
      <c r="BC99" s="70"/>
      <c r="BD99" s="68" t="s">
        <v>2</v>
      </c>
      <c r="BE99" s="69"/>
      <c r="BF99" s="69"/>
      <c r="BG99" s="69"/>
      <c r="BH99" s="69"/>
      <c r="BI99" s="69"/>
      <c r="BJ99" s="70"/>
      <c r="BK99" s="68" t="s">
        <v>3</v>
      </c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/>
      <c r="BY99" s="74" t="s">
        <v>9</v>
      </c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5"/>
      <c r="ES99" s="68" t="s">
        <v>10</v>
      </c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</row>
    <row r="100" spans="1:164" ht="24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7"/>
      <c r="AX100" s="71"/>
      <c r="AY100" s="72"/>
      <c r="AZ100" s="72"/>
      <c r="BA100" s="72"/>
      <c r="BB100" s="72"/>
      <c r="BC100" s="73"/>
      <c r="BD100" s="71"/>
      <c r="BE100" s="72"/>
      <c r="BF100" s="72"/>
      <c r="BG100" s="72"/>
      <c r="BH100" s="72"/>
      <c r="BI100" s="72"/>
      <c r="BJ100" s="73"/>
      <c r="BK100" s="71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3"/>
      <c r="BY100" s="28" t="s">
        <v>4</v>
      </c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30"/>
      <c r="CN100" s="28" t="s">
        <v>5</v>
      </c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30"/>
      <c r="DD100" s="28" t="s">
        <v>6</v>
      </c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30"/>
      <c r="DQ100" s="28" t="s">
        <v>7</v>
      </c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30"/>
      <c r="ED100" s="28" t="s">
        <v>8</v>
      </c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30"/>
      <c r="ES100" s="71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</row>
    <row r="101" spans="1:164" ht="12" thickBot="1">
      <c r="A101" s="64">
        <v>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5"/>
      <c r="AX101" s="57">
        <v>2</v>
      </c>
      <c r="AY101" s="58"/>
      <c r="AZ101" s="58"/>
      <c r="BA101" s="58"/>
      <c r="BB101" s="58"/>
      <c r="BC101" s="59"/>
      <c r="BD101" s="57">
        <v>3</v>
      </c>
      <c r="BE101" s="58"/>
      <c r="BF101" s="58"/>
      <c r="BG101" s="58"/>
      <c r="BH101" s="58"/>
      <c r="BI101" s="58"/>
      <c r="BJ101" s="59"/>
      <c r="BK101" s="57">
        <v>4</v>
      </c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9"/>
      <c r="BY101" s="57">
        <v>5</v>
      </c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9"/>
      <c r="CN101" s="57">
        <v>6</v>
      </c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9"/>
      <c r="DD101" s="57">
        <v>7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57">
        <v>8</v>
      </c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9"/>
      <c r="ED101" s="57">
        <v>9</v>
      </c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9"/>
      <c r="ES101" s="57">
        <v>10</v>
      </c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</row>
    <row r="102" spans="1:164" ht="22.5" customHeight="1">
      <c r="A102" s="82" t="s">
        <v>183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60" t="s">
        <v>170</v>
      </c>
      <c r="AY102" s="61"/>
      <c r="AZ102" s="61"/>
      <c r="BA102" s="61"/>
      <c r="BB102" s="61"/>
      <c r="BC102" s="62"/>
      <c r="BD102" s="63"/>
      <c r="BE102" s="61"/>
      <c r="BF102" s="61"/>
      <c r="BG102" s="61"/>
      <c r="BH102" s="61"/>
      <c r="BI102" s="61"/>
      <c r="BJ102" s="62"/>
      <c r="BK102" s="25" t="s">
        <v>261</v>
      </c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7"/>
      <c r="BY102" s="21" t="s">
        <v>261</v>
      </c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4"/>
      <c r="CN102" s="21" t="s">
        <v>261</v>
      </c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4"/>
      <c r="DD102" s="21" t="s">
        <v>261</v>
      </c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4"/>
      <c r="DQ102" s="21" t="s">
        <v>261</v>
      </c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4"/>
      <c r="ED102" s="21" t="s">
        <v>261</v>
      </c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4"/>
      <c r="ES102" s="21" t="s">
        <v>261</v>
      </c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3"/>
    </row>
    <row r="103" spans="1:164" ht="11.25">
      <c r="A103" s="81" t="s">
        <v>50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43" t="s">
        <v>173</v>
      </c>
      <c r="AY103" s="44"/>
      <c r="AZ103" s="44"/>
      <c r="BA103" s="44"/>
      <c r="BB103" s="44"/>
      <c r="BC103" s="45"/>
      <c r="BD103" s="49"/>
      <c r="BE103" s="44"/>
      <c r="BF103" s="44"/>
      <c r="BG103" s="44"/>
      <c r="BH103" s="44"/>
      <c r="BI103" s="44"/>
      <c r="BJ103" s="45"/>
      <c r="BK103" s="25" t="s">
        <v>261</v>
      </c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4"/>
      <c r="CN103" s="21" t="s">
        <v>261</v>
      </c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4"/>
      <c r="DD103" s="21" t="s">
        <v>261</v>
      </c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4"/>
      <c r="DQ103" s="21" t="s">
        <v>261</v>
      </c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4"/>
      <c r="ED103" s="21" t="s">
        <v>261</v>
      </c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4"/>
      <c r="ES103" s="21" t="s">
        <v>261</v>
      </c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3"/>
    </row>
    <row r="104" spans="1:164" ht="12">
      <c r="A104" s="80" t="s">
        <v>184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46"/>
      <c r="AY104" s="47"/>
      <c r="AZ104" s="47"/>
      <c r="BA104" s="47"/>
      <c r="BB104" s="47"/>
      <c r="BC104" s="48"/>
      <c r="BD104" s="50"/>
      <c r="BE104" s="47"/>
      <c r="BF104" s="47"/>
      <c r="BG104" s="47"/>
      <c r="BH104" s="47"/>
      <c r="BI104" s="47"/>
      <c r="BJ104" s="48"/>
      <c r="BK104" s="25" t="s">
        <v>261</v>
      </c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7"/>
      <c r="BY104" s="21" t="s">
        <v>261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4"/>
      <c r="CN104" s="21" t="s">
        <v>261</v>
      </c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4"/>
      <c r="DD104" s="21" t="s">
        <v>261</v>
      </c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4"/>
      <c r="DQ104" s="21" t="s">
        <v>261</v>
      </c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4"/>
      <c r="ED104" s="21" t="s">
        <v>261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4"/>
      <c r="ES104" s="21" t="s">
        <v>261</v>
      </c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3"/>
    </row>
    <row r="105" spans="1:164" ht="11.25">
      <c r="A105" s="42" t="s">
        <v>39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3" t="s">
        <v>186</v>
      </c>
      <c r="AY105" s="44"/>
      <c r="AZ105" s="44"/>
      <c r="BA105" s="44"/>
      <c r="BB105" s="44"/>
      <c r="BC105" s="45"/>
      <c r="BD105" s="49" t="s">
        <v>110</v>
      </c>
      <c r="BE105" s="44"/>
      <c r="BF105" s="44"/>
      <c r="BG105" s="44"/>
      <c r="BH105" s="44"/>
      <c r="BI105" s="44"/>
      <c r="BJ105" s="45"/>
      <c r="BK105" s="25" t="s">
        <v>261</v>
      </c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1" t="s">
        <v>261</v>
      </c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4"/>
      <c r="CN105" s="21" t="s">
        <v>261</v>
      </c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4"/>
      <c r="DD105" s="21" t="s">
        <v>261</v>
      </c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4"/>
      <c r="DQ105" s="21" t="s">
        <v>261</v>
      </c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4"/>
      <c r="ED105" s="21" t="s">
        <v>261</v>
      </c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4"/>
      <c r="ES105" s="21" t="s">
        <v>261</v>
      </c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3"/>
    </row>
    <row r="106" spans="1:164" ht="11.25">
      <c r="A106" s="75" t="s">
        <v>185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46"/>
      <c r="AY106" s="47"/>
      <c r="AZ106" s="47"/>
      <c r="BA106" s="47"/>
      <c r="BB106" s="47"/>
      <c r="BC106" s="48"/>
      <c r="BD106" s="50"/>
      <c r="BE106" s="47"/>
      <c r="BF106" s="47"/>
      <c r="BG106" s="47"/>
      <c r="BH106" s="47"/>
      <c r="BI106" s="47"/>
      <c r="BJ106" s="48"/>
      <c r="BK106" s="25" t="s">
        <v>261</v>
      </c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7"/>
      <c r="BY106" s="21" t="s">
        <v>261</v>
      </c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4"/>
      <c r="CN106" s="21" t="s">
        <v>261</v>
      </c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4"/>
      <c r="DD106" s="21" t="s">
        <v>261</v>
      </c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4"/>
      <c r="DQ106" s="21" t="s">
        <v>261</v>
      </c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4"/>
      <c r="ED106" s="21" t="s">
        <v>261</v>
      </c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4"/>
      <c r="ES106" s="21" t="s">
        <v>261</v>
      </c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3"/>
    </row>
    <row r="107" spans="1:164" ht="11.25">
      <c r="A107" s="75" t="s">
        <v>188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46" t="s">
        <v>187</v>
      </c>
      <c r="AY107" s="47"/>
      <c r="AZ107" s="47"/>
      <c r="BA107" s="47"/>
      <c r="BB107" s="47"/>
      <c r="BC107" s="48"/>
      <c r="BD107" s="50" t="s">
        <v>110</v>
      </c>
      <c r="BE107" s="47"/>
      <c r="BF107" s="47"/>
      <c r="BG107" s="47"/>
      <c r="BH107" s="47"/>
      <c r="BI107" s="47"/>
      <c r="BJ107" s="48"/>
      <c r="BK107" s="25" t="s">
        <v>261</v>
      </c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1" t="s">
        <v>261</v>
      </c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4"/>
      <c r="CN107" s="21" t="s">
        <v>261</v>
      </c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4"/>
      <c r="DD107" s="21" t="s">
        <v>261</v>
      </c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4"/>
      <c r="DQ107" s="21" t="s">
        <v>261</v>
      </c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4"/>
      <c r="ED107" s="21" t="s">
        <v>261</v>
      </c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4"/>
      <c r="ES107" s="21" t="s">
        <v>261</v>
      </c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3"/>
    </row>
    <row r="108" spans="1:164" ht="11.25">
      <c r="A108" s="75" t="s">
        <v>189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46" t="s">
        <v>190</v>
      </c>
      <c r="AY108" s="47"/>
      <c r="AZ108" s="47"/>
      <c r="BA108" s="47"/>
      <c r="BB108" s="47"/>
      <c r="BC108" s="48"/>
      <c r="BD108" s="50" t="s">
        <v>191</v>
      </c>
      <c r="BE108" s="47"/>
      <c r="BF108" s="47"/>
      <c r="BG108" s="47"/>
      <c r="BH108" s="47"/>
      <c r="BI108" s="47"/>
      <c r="BJ108" s="48"/>
      <c r="BK108" s="25" t="s">
        <v>261</v>
      </c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4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4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4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4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4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3"/>
    </row>
    <row r="109" spans="1:164" ht="11.25">
      <c r="A109" s="75" t="s">
        <v>192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46" t="s">
        <v>193</v>
      </c>
      <c r="AY109" s="47"/>
      <c r="AZ109" s="47"/>
      <c r="BA109" s="47"/>
      <c r="BB109" s="47"/>
      <c r="BC109" s="48"/>
      <c r="BD109" s="50" t="s">
        <v>194</v>
      </c>
      <c r="BE109" s="47"/>
      <c r="BF109" s="47"/>
      <c r="BG109" s="47"/>
      <c r="BH109" s="47"/>
      <c r="BI109" s="47"/>
      <c r="BJ109" s="48"/>
      <c r="BK109" s="25" t="s">
        <v>261</v>
      </c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4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4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4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4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4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3"/>
    </row>
    <row r="110" spans="1:164" ht="11.25">
      <c r="A110" s="75" t="s">
        <v>195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46" t="s">
        <v>196</v>
      </c>
      <c r="AY110" s="47"/>
      <c r="AZ110" s="47"/>
      <c r="BA110" s="47"/>
      <c r="BB110" s="47"/>
      <c r="BC110" s="48"/>
      <c r="BD110" s="50" t="s">
        <v>197</v>
      </c>
      <c r="BE110" s="47"/>
      <c r="BF110" s="47"/>
      <c r="BG110" s="47"/>
      <c r="BH110" s="47"/>
      <c r="BI110" s="47"/>
      <c r="BJ110" s="48"/>
      <c r="BK110" s="25" t="s">
        <v>261</v>
      </c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4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4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4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4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4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3"/>
    </row>
    <row r="111" spans="1:164" ht="11.25">
      <c r="A111" s="75" t="s">
        <v>198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46" t="s">
        <v>199</v>
      </c>
      <c r="AY111" s="47"/>
      <c r="AZ111" s="47"/>
      <c r="BA111" s="47"/>
      <c r="BB111" s="47"/>
      <c r="BC111" s="48"/>
      <c r="BD111" s="50" t="s">
        <v>200</v>
      </c>
      <c r="BE111" s="47"/>
      <c r="BF111" s="47"/>
      <c r="BG111" s="47"/>
      <c r="BH111" s="47"/>
      <c r="BI111" s="47"/>
      <c r="BJ111" s="48"/>
      <c r="BK111" s="25" t="s">
        <v>261</v>
      </c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4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4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4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4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4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3"/>
    </row>
    <row r="112" spans="1:164" ht="11.25">
      <c r="A112" s="75" t="s">
        <v>201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46" t="s">
        <v>202</v>
      </c>
      <c r="AY112" s="47"/>
      <c r="AZ112" s="47"/>
      <c r="BA112" s="47"/>
      <c r="BB112" s="47"/>
      <c r="BC112" s="48"/>
      <c r="BD112" s="50" t="s">
        <v>203</v>
      </c>
      <c r="BE112" s="47"/>
      <c r="BF112" s="47"/>
      <c r="BG112" s="47"/>
      <c r="BH112" s="47"/>
      <c r="BI112" s="47"/>
      <c r="BJ112" s="48"/>
      <c r="BK112" s="25" t="s">
        <v>261</v>
      </c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4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4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4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4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4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3"/>
    </row>
    <row r="113" spans="1:164" ht="11.25">
      <c r="A113" s="75" t="s">
        <v>204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46" t="s">
        <v>205</v>
      </c>
      <c r="AY113" s="47"/>
      <c r="AZ113" s="47"/>
      <c r="BA113" s="47"/>
      <c r="BB113" s="47"/>
      <c r="BC113" s="48"/>
      <c r="BD113" s="50" t="s">
        <v>206</v>
      </c>
      <c r="BE113" s="47"/>
      <c r="BF113" s="47"/>
      <c r="BG113" s="47"/>
      <c r="BH113" s="47"/>
      <c r="BI113" s="47"/>
      <c r="BJ113" s="48"/>
      <c r="BK113" s="25" t="s">
        <v>261</v>
      </c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4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4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4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4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4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3"/>
    </row>
    <row r="114" spans="1:164" ht="12">
      <c r="A114" s="52" t="s">
        <v>207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 t="s">
        <v>75</v>
      </c>
      <c r="AY114" s="54"/>
      <c r="AZ114" s="54"/>
      <c r="BA114" s="54"/>
      <c r="BB114" s="54"/>
      <c r="BC114" s="55"/>
      <c r="BD114" s="56"/>
      <c r="BE114" s="54"/>
      <c r="BF114" s="54"/>
      <c r="BG114" s="54"/>
      <c r="BH114" s="54"/>
      <c r="BI114" s="54"/>
      <c r="BJ114" s="55"/>
      <c r="BK114" s="25" t="s">
        <v>261</v>
      </c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4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4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4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4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4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3"/>
    </row>
    <row r="115" spans="1:164" ht="11.25">
      <c r="A115" s="42" t="s">
        <v>39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3" t="s">
        <v>208</v>
      </c>
      <c r="AY115" s="44"/>
      <c r="AZ115" s="44"/>
      <c r="BA115" s="44"/>
      <c r="BB115" s="44"/>
      <c r="BC115" s="45"/>
      <c r="BD115" s="49" t="s">
        <v>110</v>
      </c>
      <c r="BE115" s="44"/>
      <c r="BF115" s="44"/>
      <c r="BG115" s="44"/>
      <c r="BH115" s="44"/>
      <c r="BI115" s="44"/>
      <c r="BJ115" s="45"/>
      <c r="BK115" s="25" t="s">
        <v>261</v>
      </c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7"/>
      <c r="BY115" s="21" t="s">
        <v>261</v>
      </c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4"/>
      <c r="CN115" s="21" t="s">
        <v>261</v>
      </c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4"/>
      <c r="DD115" s="21" t="s">
        <v>261</v>
      </c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4"/>
      <c r="DQ115" s="21" t="s">
        <v>261</v>
      </c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4"/>
      <c r="ED115" s="21" t="s">
        <v>261</v>
      </c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4"/>
      <c r="ES115" s="21" t="s">
        <v>261</v>
      </c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3"/>
    </row>
    <row r="116" spans="1:164" ht="11.25">
      <c r="A116" s="75" t="s">
        <v>185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46"/>
      <c r="AY116" s="47"/>
      <c r="AZ116" s="47"/>
      <c r="BA116" s="47"/>
      <c r="BB116" s="47"/>
      <c r="BC116" s="48"/>
      <c r="BD116" s="50"/>
      <c r="BE116" s="47"/>
      <c r="BF116" s="47"/>
      <c r="BG116" s="47"/>
      <c r="BH116" s="47"/>
      <c r="BI116" s="47"/>
      <c r="BJ116" s="48"/>
      <c r="BK116" s="25" t="s">
        <v>261</v>
      </c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21" t="s">
        <v>261</v>
      </c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4"/>
      <c r="CN116" s="21" t="s">
        <v>261</v>
      </c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4"/>
      <c r="DD116" s="21" t="s">
        <v>261</v>
      </c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4"/>
      <c r="DQ116" s="21" t="s">
        <v>261</v>
      </c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4"/>
      <c r="ED116" s="21" t="s">
        <v>261</v>
      </c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4"/>
      <c r="ES116" s="21" t="s">
        <v>261</v>
      </c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3"/>
    </row>
    <row r="117" spans="1:164" ht="11.25">
      <c r="A117" s="75" t="s">
        <v>188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46" t="s">
        <v>250</v>
      </c>
      <c r="AY117" s="47"/>
      <c r="AZ117" s="47"/>
      <c r="BA117" s="47"/>
      <c r="BB117" s="47"/>
      <c r="BC117" s="48"/>
      <c r="BD117" s="50" t="s">
        <v>110</v>
      </c>
      <c r="BE117" s="47"/>
      <c r="BF117" s="47"/>
      <c r="BG117" s="47"/>
      <c r="BH117" s="47"/>
      <c r="BI117" s="47"/>
      <c r="BJ117" s="48"/>
      <c r="BK117" s="25" t="s">
        <v>261</v>
      </c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21" t="s">
        <v>261</v>
      </c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4"/>
      <c r="CN117" s="21" t="s">
        <v>261</v>
      </c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4"/>
      <c r="DD117" s="21" t="s">
        <v>261</v>
      </c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4"/>
      <c r="DQ117" s="21" t="s">
        <v>261</v>
      </c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4"/>
      <c r="ED117" s="21" t="s">
        <v>261</v>
      </c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4"/>
      <c r="ES117" s="21" t="s">
        <v>261</v>
      </c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3"/>
    </row>
    <row r="118" spans="1:164" ht="11.25">
      <c r="A118" s="75" t="s">
        <v>201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46" t="s">
        <v>209</v>
      </c>
      <c r="AY118" s="47"/>
      <c r="AZ118" s="47"/>
      <c r="BA118" s="47"/>
      <c r="BB118" s="47"/>
      <c r="BC118" s="48"/>
      <c r="BD118" s="50" t="s">
        <v>210</v>
      </c>
      <c r="BE118" s="47"/>
      <c r="BF118" s="47"/>
      <c r="BG118" s="47"/>
      <c r="BH118" s="47"/>
      <c r="BI118" s="47"/>
      <c r="BJ118" s="48"/>
      <c r="BK118" s="25" t="s">
        <v>261</v>
      </c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4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4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4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4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4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3"/>
    </row>
    <row r="119" spans="1:164" ht="11.25">
      <c r="A119" s="75" t="s">
        <v>204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46" t="s">
        <v>211</v>
      </c>
      <c r="AY119" s="47"/>
      <c r="AZ119" s="47"/>
      <c r="BA119" s="47"/>
      <c r="BB119" s="47"/>
      <c r="BC119" s="48"/>
      <c r="BD119" s="50" t="s">
        <v>212</v>
      </c>
      <c r="BE119" s="47"/>
      <c r="BF119" s="47"/>
      <c r="BG119" s="47"/>
      <c r="BH119" s="47"/>
      <c r="BI119" s="47"/>
      <c r="BJ119" s="48"/>
      <c r="BK119" s="25" t="s">
        <v>261</v>
      </c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4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4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4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4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4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3"/>
    </row>
    <row r="120" spans="1:164" ht="12">
      <c r="A120" s="52" t="s">
        <v>213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 t="s">
        <v>214</v>
      </c>
      <c r="AY120" s="54"/>
      <c r="AZ120" s="54"/>
      <c r="BA120" s="54"/>
      <c r="BB120" s="54"/>
      <c r="BC120" s="55"/>
      <c r="BD120" s="56" t="s">
        <v>59</v>
      </c>
      <c r="BE120" s="54"/>
      <c r="BF120" s="54"/>
      <c r="BG120" s="54"/>
      <c r="BH120" s="54"/>
      <c r="BI120" s="54"/>
      <c r="BJ120" s="55"/>
      <c r="BK120" s="25" t="s">
        <v>261</v>
      </c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4"/>
      <c r="BY120" s="25">
        <f>BY121+BY122</f>
        <v>-58548.98999999999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4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4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4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4"/>
      <c r="ED120" s="25">
        <f>ED121+ED122</f>
        <v>-58548.98999999999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4"/>
      <c r="ES120" s="25">
        <f>-ED120</f>
        <v>58548.98999999999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3"/>
    </row>
    <row r="121" spans="1:164" ht="11.25">
      <c r="A121" s="75" t="s">
        <v>215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46" t="s">
        <v>203</v>
      </c>
      <c r="AY121" s="47"/>
      <c r="AZ121" s="47"/>
      <c r="BA121" s="47"/>
      <c r="BB121" s="47"/>
      <c r="BC121" s="48"/>
      <c r="BD121" s="50" t="s">
        <v>191</v>
      </c>
      <c r="BE121" s="47"/>
      <c r="BF121" s="47"/>
      <c r="BG121" s="47"/>
      <c r="BH121" s="47"/>
      <c r="BI121" s="47"/>
      <c r="BJ121" s="48"/>
      <c r="BK121" s="76">
        <v>-2211500</v>
      </c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  <c r="BY121" s="18">
        <f>-BY17</f>
        <v>-2010570.88</v>
      </c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20"/>
      <c r="CN121" s="21" t="s">
        <v>261</v>
      </c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4"/>
      <c r="DD121" s="21" t="s">
        <v>261</v>
      </c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4"/>
      <c r="DQ121" s="21" t="s">
        <v>261</v>
      </c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4"/>
      <c r="ED121" s="18">
        <f>-ED17</f>
        <v>-2010570.88</v>
      </c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20"/>
      <c r="ES121" s="18" t="s">
        <v>59</v>
      </c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77"/>
    </row>
    <row r="122" spans="1:164" ht="11.25">
      <c r="A122" s="75" t="s">
        <v>216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46" t="s">
        <v>210</v>
      </c>
      <c r="AY122" s="47"/>
      <c r="AZ122" s="47"/>
      <c r="BA122" s="47"/>
      <c r="BB122" s="47"/>
      <c r="BC122" s="48"/>
      <c r="BD122" s="50" t="s">
        <v>194</v>
      </c>
      <c r="BE122" s="47"/>
      <c r="BF122" s="47"/>
      <c r="BG122" s="47"/>
      <c r="BH122" s="47"/>
      <c r="BI122" s="47"/>
      <c r="BJ122" s="48"/>
      <c r="BK122" s="76">
        <v>2211500</v>
      </c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9"/>
      <c r="BY122" s="76">
        <f>+BY47</f>
        <v>1952021.89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4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4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4"/>
      <c r="ED122" s="76">
        <f>+ED47</f>
        <v>1952021.89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18" t="s">
        <v>59</v>
      </c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77"/>
    </row>
    <row r="123" spans="1:164" ht="24" customHeight="1">
      <c r="A123" s="52" t="s">
        <v>218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 t="s">
        <v>217</v>
      </c>
      <c r="AY123" s="54"/>
      <c r="AZ123" s="54"/>
      <c r="BA123" s="54"/>
      <c r="BB123" s="54"/>
      <c r="BC123" s="55"/>
      <c r="BD123" s="56" t="s">
        <v>59</v>
      </c>
      <c r="BE123" s="54"/>
      <c r="BF123" s="54"/>
      <c r="BG123" s="54"/>
      <c r="BH123" s="54"/>
      <c r="BI123" s="54"/>
      <c r="BJ123" s="55"/>
      <c r="BK123" s="25" t="s">
        <v>261</v>
      </c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7"/>
      <c r="BY123" s="21" t="s">
        <v>261</v>
      </c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4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4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4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4"/>
      <c r="ED123" s="21" t="s">
        <v>261</v>
      </c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4"/>
      <c r="ES123" s="21" t="s">
        <v>261</v>
      </c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3"/>
    </row>
    <row r="124" spans="1:164" ht="11.25">
      <c r="A124" s="42" t="s">
        <v>50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3" t="s">
        <v>219</v>
      </c>
      <c r="AY124" s="44"/>
      <c r="AZ124" s="44"/>
      <c r="BA124" s="44"/>
      <c r="BB124" s="44"/>
      <c r="BC124" s="45"/>
      <c r="BD124" s="49" t="s">
        <v>191</v>
      </c>
      <c r="BE124" s="44"/>
      <c r="BF124" s="44"/>
      <c r="BG124" s="44"/>
      <c r="BH124" s="44"/>
      <c r="BI124" s="44"/>
      <c r="BJ124" s="45"/>
      <c r="BK124" s="25" t="s">
        <v>261</v>
      </c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7"/>
      <c r="BY124" s="21" t="s">
        <v>261</v>
      </c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4"/>
      <c r="CN124" s="21" t="s">
        <v>261</v>
      </c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4"/>
      <c r="DD124" s="21" t="s">
        <v>261</v>
      </c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4"/>
      <c r="DQ124" s="21" t="s">
        <v>261</v>
      </c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4"/>
      <c r="ED124" s="21" t="s">
        <v>261</v>
      </c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4"/>
      <c r="ES124" s="21" t="s">
        <v>261</v>
      </c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3"/>
    </row>
    <row r="125" spans="1:164" ht="11.25">
      <c r="A125" s="75" t="s">
        <v>220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46"/>
      <c r="AY125" s="47"/>
      <c r="AZ125" s="47"/>
      <c r="BA125" s="47"/>
      <c r="BB125" s="47"/>
      <c r="BC125" s="48"/>
      <c r="BD125" s="50"/>
      <c r="BE125" s="47"/>
      <c r="BF125" s="47"/>
      <c r="BG125" s="47"/>
      <c r="BH125" s="47"/>
      <c r="BI125" s="47"/>
      <c r="BJ125" s="48"/>
      <c r="BK125" s="25" t="s">
        <v>261</v>
      </c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7"/>
      <c r="BY125" s="21" t="s">
        <v>261</v>
      </c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4"/>
      <c r="CN125" s="21" t="s">
        <v>261</v>
      </c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4"/>
      <c r="DD125" s="21" t="s">
        <v>261</v>
      </c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4"/>
      <c r="DQ125" s="21" t="s">
        <v>261</v>
      </c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4"/>
      <c r="ED125" s="21" t="s">
        <v>261</v>
      </c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4"/>
      <c r="ES125" s="21" t="s">
        <v>261</v>
      </c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3"/>
    </row>
    <row r="126" spans="1:164" ht="11.25">
      <c r="A126" s="75" t="s">
        <v>221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46" t="s">
        <v>222</v>
      </c>
      <c r="AY126" s="47"/>
      <c r="AZ126" s="47"/>
      <c r="BA126" s="47"/>
      <c r="BB126" s="47"/>
      <c r="BC126" s="48"/>
      <c r="BD126" s="50" t="s">
        <v>194</v>
      </c>
      <c r="BE126" s="47"/>
      <c r="BF126" s="47"/>
      <c r="BG126" s="47"/>
      <c r="BH126" s="47"/>
      <c r="BI126" s="47"/>
      <c r="BJ126" s="48"/>
      <c r="BK126" s="25" t="s">
        <v>261</v>
      </c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7"/>
      <c r="BY126" s="21" t="s">
        <v>261</v>
      </c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4"/>
      <c r="CN126" s="21" t="s">
        <v>261</v>
      </c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4"/>
      <c r="DD126" s="21" t="s">
        <v>261</v>
      </c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4"/>
      <c r="DQ126" s="21" t="s">
        <v>261</v>
      </c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4"/>
      <c r="ED126" s="21" t="s">
        <v>261</v>
      </c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4"/>
      <c r="ES126" s="21" t="s">
        <v>261</v>
      </c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3"/>
    </row>
    <row r="127" ht="11.25">
      <c r="FH127" s="2" t="s">
        <v>223</v>
      </c>
    </row>
    <row r="128" ht="3.75" customHeight="1"/>
    <row r="129" spans="1:164" ht="11.25">
      <c r="A129" s="58" t="s">
        <v>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9"/>
      <c r="AX129" s="68" t="s">
        <v>1</v>
      </c>
      <c r="AY129" s="69"/>
      <c r="AZ129" s="69"/>
      <c r="BA129" s="69"/>
      <c r="BB129" s="69"/>
      <c r="BC129" s="70"/>
      <c r="BD129" s="68" t="s">
        <v>2</v>
      </c>
      <c r="BE129" s="69"/>
      <c r="BF129" s="69"/>
      <c r="BG129" s="69"/>
      <c r="BH129" s="69"/>
      <c r="BI129" s="69"/>
      <c r="BJ129" s="70"/>
      <c r="BK129" s="68" t="s">
        <v>3</v>
      </c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70"/>
      <c r="BY129" s="74" t="s">
        <v>9</v>
      </c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5"/>
      <c r="ES129" s="68" t="s">
        <v>10</v>
      </c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</row>
    <row r="130" spans="1:164" ht="24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7"/>
      <c r="AX130" s="71"/>
      <c r="AY130" s="72"/>
      <c r="AZ130" s="72"/>
      <c r="BA130" s="72"/>
      <c r="BB130" s="72"/>
      <c r="BC130" s="73"/>
      <c r="BD130" s="71"/>
      <c r="BE130" s="72"/>
      <c r="BF130" s="72"/>
      <c r="BG130" s="72"/>
      <c r="BH130" s="72"/>
      <c r="BI130" s="72"/>
      <c r="BJ130" s="73"/>
      <c r="BK130" s="71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3"/>
      <c r="BY130" s="28" t="s">
        <v>4</v>
      </c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30"/>
      <c r="CN130" s="28" t="s">
        <v>5</v>
      </c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30"/>
      <c r="DD130" s="28" t="s">
        <v>6</v>
      </c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30"/>
      <c r="DQ130" s="28" t="s">
        <v>7</v>
      </c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30"/>
      <c r="ED130" s="28" t="s">
        <v>8</v>
      </c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30"/>
      <c r="ES130" s="71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</row>
    <row r="131" spans="1:164" ht="12" thickBot="1">
      <c r="A131" s="64">
        <v>1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5"/>
      <c r="AX131" s="57">
        <v>2</v>
      </c>
      <c r="AY131" s="58"/>
      <c r="AZ131" s="58"/>
      <c r="BA131" s="58"/>
      <c r="BB131" s="58"/>
      <c r="BC131" s="59"/>
      <c r="BD131" s="57">
        <v>3</v>
      </c>
      <c r="BE131" s="58"/>
      <c r="BF131" s="58"/>
      <c r="BG131" s="58"/>
      <c r="BH131" s="58"/>
      <c r="BI131" s="58"/>
      <c r="BJ131" s="59"/>
      <c r="BK131" s="57">
        <v>4</v>
      </c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9"/>
      <c r="BY131" s="57">
        <v>5</v>
      </c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9"/>
      <c r="CN131" s="57">
        <v>6</v>
      </c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9"/>
      <c r="DD131" s="57">
        <v>7</v>
      </c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9"/>
      <c r="DQ131" s="57">
        <v>8</v>
      </c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9"/>
      <c r="ED131" s="57">
        <v>9</v>
      </c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9"/>
      <c r="ES131" s="57">
        <v>10</v>
      </c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</row>
    <row r="132" spans="1:164" ht="12">
      <c r="A132" s="52" t="s">
        <v>224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60" t="s">
        <v>212</v>
      </c>
      <c r="AY132" s="61"/>
      <c r="AZ132" s="61"/>
      <c r="BA132" s="61"/>
      <c r="BB132" s="61"/>
      <c r="BC132" s="62"/>
      <c r="BD132" s="63" t="s">
        <v>59</v>
      </c>
      <c r="BE132" s="61"/>
      <c r="BF132" s="61"/>
      <c r="BG132" s="61"/>
      <c r="BH132" s="61"/>
      <c r="BI132" s="61"/>
      <c r="BJ132" s="62"/>
      <c r="BK132" s="25" t="s">
        <v>261</v>
      </c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7"/>
      <c r="BY132" s="21" t="s">
        <v>261</v>
      </c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4"/>
      <c r="CN132" s="21" t="s">
        <v>261</v>
      </c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4"/>
      <c r="DD132" s="21" t="s">
        <v>261</v>
      </c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4"/>
      <c r="DQ132" s="21" t="s">
        <v>261</v>
      </c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4"/>
      <c r="ED132" s="21" t="s">
        <v>261</v>
      </c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4"/>
      <c r="ES132" s="21" t="s">
        <v>261</v>
      </c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3"/>
    </row>
    <row r="133" spans="1:164" ht="11.25">
      <c r="A133" s="42" t="s">
        <v>50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3" t="s">
        <v>225</v>
      </c>
      <c r="AY133" s="44"/>
      <c r="AZ133" s="44"/>
      <c r="BA133" s="44"/>
      <c r="BB133" s="44"/>
      <c r="BC133" s="45"/>
      <c r="BD133" s="49"/>
      <c r="BE133" s="44"/>
      <c r="BF133" s="44"/>
      <c r="BG133" s="44"/>
      <c r="BH133" s="44"/>
      <c r="BI133" s="44"/>
      <c r="BJ133" s="45"/>
      <c r="BK133" s="25" t="s">
        <v>261</v>
      </c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7"/>
      <c r="BY133" s="21" t="s">
        <v>261</v>
      </c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4"/>
      <c r="CN133" s="21" t="s">
        <v>261</v>
      </c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4"/>
      <c r="DD133" s="21" t="s">
        <v>261</v>
      </c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4"/>
      <c r="DQ133" s="21" t="s">
        <v>261</v>
      </c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4"/>
      <c r="ED133" s="21" t="s">
        <v>261</v>
      </c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4"/>
      <c r="ES133" s="21" t="s">
        <v>261</v>
      </c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3"/>
    </row>
    <row r="134" spans="1:164" ht="22.5" customHeight="1">
      <c r="A134" s="51" t="s">
        <v>226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46"/>
      <c r="AY134" s="47"/>
      <c r="AZ134" s="47"/>
      <c r="BA134" s="47"/>
      <c r="BB134" s="47"/>
      <c r="BC134" s="48"/>
      <c r="BD134" s="50"/>
      <c r="BE134" s="47"/>
      <c r="BF134" s="47"/>
      <c r="BG134" s="47"/>
      <c r="BH134" s="47"/>
      <c r="BI134" s="47"/>
      <c r="BJ134" s="48"/>
      <c r="BK134" s="25" t="s">
        <v>261</v>
      </c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7"/>
      <c r="BY134" s="21" t="s">
        <v>261</v>
      </c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4"/>
      <c r="CN134" s="21" t="s">
        <v>261</v>
      </c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4"/>
      <c r="DD134" s="21" t="s">
        <v>261</v>
      </c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4"/>
      <c r="DQ134" s="21" t="s">
        <v>261</v>
      </c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4"/>
      <c r="ED134" s="21" t="s">
        <v>261</v>
      </c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4"/>
      <c r="ES134" s="21" t="s">
        <v>261</v>
      </c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3"/>
    </row>
    <row r="135" spans="1:164" ht="22.5" customHeight="1">
      <c r="A135" s="51" t="s">
        <v>228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46" t="s">
        <v>227</v>
      </c>
      <c r="AY135" s="47"/>
      <c r="AZ135" s="47"/>
      <c r="BA135" s="47"/>
      <c r="BB135" s="47"/>
      <c r="BC135" s="48"/>
      <c r="BD135" s="50"/>
      <c r="BE135" s="47"/>
      <c r="BF135" s="47"/>
      <c r="BG135" s="47"/>
      <c r="BH135" s="47"/>
      <c r="BI135" s="47"/>
      <c r="BJ135" s="48"/>
      <c r="BK135" s="25" t="s">
        <v>261</v>
      </c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1" t="s">
        <v>261</v>
      </c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4"/>
      <c r="CN135" s="21" t="s">
        <v>261</v>
      </c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4"/>
      <c r="DD135" s="21" t="s">
        <v>261</v>
      </c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4"/>
      <c r="DQ135" s="21" t="s">
        <v>261</v>
      </c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4"/>
      <c r="ED135" s="21" t="s">
        <v>261</v>
      </c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4"/>
      <c r="ES135" s="21" t="s">
        <v>261</v>
      </c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3"/>
    </row>
    <row r="136" spans="1:164" ht="24" customHeight="1">
      <c r="A136" s="52" t="s">
        <v>229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3" t="s">
        <v>230</v>
      </c>
      <c r="AY136" s="54"/>
      <c r="AZ136" s="54"/>
      <c r="BA136" s="54"/>
      <c r="BB136" s="54"/>
      <c r="BC136" s="55"/>
      <c r="BD136" s="56" t="s">
        <v>59</v>
      </c>
      <c r="BE136" s="54"/>
      <c r="BF136" s="54"/>
      <c r="BG136" s="54"/>
      <c r="BH136" s="54"/>
      <c r="BI136" s="54"/>
      <c r="BJ136" s="55"/>
      <c r="BK136" s="25" t="s">
        <v>261</v>
      </c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4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4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4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4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4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3"/>
    </row>
    <row r="137" spans="1:164" ht="11.25">
      <c r="A137" s="42" t="s">
        <v>50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3" t="s">
        <v>231</v>
      </c>
      <c r="AY137" s="44"/>
      <c r="AZ137" s="44"/>
      <c r="BA137" s="44"/>
      <c r="BB137" s="44"/>
      <c r="BC137" s="45"/>
      <c r="BD137" s="49"/>
      <c r="BE137" s="44"/>
      <c r="BF137" s="44"/>
      <c r="BG137" s="44"/>
      <c r="BH137" s="44"/>
      <c r="BI137" s="44"/>
      <c r="BJ137" s="45"/>
      <c r="BK137" s="25" t="s">
        <v>261</v>
      </c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1" t="s">
        <v>261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4"/>
      <c r="CN137" s="21" t="s">
        <v>261</v>
      </c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4"/>
      <c r="DD137" s="21" t="s">
        <v>261</v>
      </c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4"/>
      <c r="DQ137" s="21" t="s">
        <v>261</v>
      </c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4"/>
      <c r="ED137" s="21" t="s">
        <v>261</v>
      </c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4"/>
      <c r="ES137" s="21" t="s">
        <v>261</v>
      </c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3"/>
    </row>
    <row r="138" spans="1:164" ht="22.5" customHeight="1">
      <c r="A138" s="51" t="s">
        <v>233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46"/>
      <c r="AY138" s="47"/>
      <c r="AZ138" s="47"/>
      <c r="BA138" s="47"/>
      <c r="BB138" s="47"/>
      <c r="BC138" s="48"/>
      <c r="BD138" s="50"/>
      <c r="BE138" s="47"/>
      <c r="BF138" s="47"/>
      <c r="BG138" s="47"/>
      <c r="BH138" s="47"/>
      <c r="BI138" s="47"/>
      <c r="BJ138" s="48"/>
      <c r="BK138" s="25" t="s">
        <v>261</v>
      </c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7"/>
      <c r="BY138" s="21" t="s">
        <v>261</v>
      </c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4"/>
      <c r="CN138" s="21" t="s">
        <v>261</v>
      </c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4"/>
      <c r="DD138" s="21" t="s">
        <v>261</v>
      </c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4"/>
      <c r="DQ138" s="21" t="s">
        <v>261</v>
      </c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4"/>
      <c r="ED138" s="21" t="s">
        <v>261</v>
      </c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4"/>
      <c r="ES138" s="21" t="s">
        <v>261</v>
      </c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3"/>
    </row>
    <row r="139" spans="1:164" ht="22.5" customHeight="1" thickBot="1">
      <c r="A139" s="36" t="s">
        <v>234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7"/>
      <c r="AX139" s="41" t="s">
        <v>232</v>
      </c>
      <c r="AY139" s="39"/>
      <c r="AZ139" s="39"/>
      <c r="BA139" s="39"/>
      <c r="BB139" s="39"/>
      <c r="BC139" s="40"/>
      <c r="BD139" s="38"/>
      <c r="BE139" s="39"/>
      <c r="BF139" s="39"/>
      <c r="BG139" s="39"/>
      <c r="BH139" s="39"/>
      <c r="BI139" s="39"/>
      <c r="BJ139" s="40"/>
      <c r="BK139" s="25" t="s">
        <v>261</v>
      </c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7"/>
      <c r="BY139" s="21" t="s">
        <v>261</v>
      </c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4"/>
      <c r="CN139" s="21" t="s">
        <v>261</v>
      </c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4"/>
      <c r="DD139" s="21" t="s">
        <v>261</v>
      </c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4"/>
      <c r="DQ139" s="21" t="s">
        <v>261</v>
      </c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4"/>
      <c r="ED139" s="21" t="s">
        <v>261</v>
      </c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4"/>
      <c r="ES139" s="21" t="s">
        <v>261</v>
      </c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3"/>
    </row>
    <row r="142" spans="1:92" ht="11.25">
      <c r="A142" s="1" t="s">
        <v>235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M142" s="33" t="s">
        <v>256</v>
      </c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CN142" s="1" t="s">
        <v>236</v>
      </c>
    </row>
    <row r="143" spans="1:158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1" t="s">
        <v>237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M143" s="31" t="s">
        <v>238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CN143" s="1" t="s">
        <v>239</v>
      </c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</row>
    <row r="144" spans="115:158" ht="11.25">
      <c r="DK144" s="31" t="s">
        <v>237</v>
      </c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"/>
      <c r="EC144" s="31" t="s">
        <v>238</v>
      </c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</row>
    <row r="145" spans="1:66" ht="11.25">
      <c r="A145" s="1" t="s">
        <v>240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M145" s="33" t="s">
        <v>257</v>
      </c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</row>
    <row r="146" spans="18:164" ht="11.25">
      <c r="R146" s="31" t="s">
        <v>237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M146" s="31" t="s">
        <v>238</v>
      </c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</row>
    <row r="149" spans="65:164" ht="11.25">
      <c r="BM149" s="5" t="s">
        <v>241</v>
      </c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</row>
    <row r="150" spans="98:164" ht="11.25">
      <c r="CT150" s="31" t="s">
        <v>242</v>
      </c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</row>
    <row r="151" ht="11.25">
      <c r="BM151" s="1" t="s">
        <v>235</v>
      </c>
    </row>
    <row r="152" spans="65:164" ht="11.25">
      <c r="BM152" s="1" t="s">
        <v>243</v>
      </c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</row>
    <row r="153" spans="87:164" ht="11.25">
      <c r="CI153" s="31" t="s">
        <v>245</v>
      </c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L153" s="31" t="s">
        <v>237</v>
      </c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G153" s="31" t="s">
        <v>238</v>
      </c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5" spans="1:119" ht="11.25">
      <c r="A155" s="1" t="s">
        <v>244</v>
      </c>
      <c r="N155" s="19" t="s">
        <v>240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J155" s="33" t="s">
        <v>257</v>
      </c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N155" s="14" t="s">
        <v>258</v>
      </c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</row>
    <row r="156" spans="14:119" ht="11.25">
      <c r="N156" s="31" t="s">
        <v>245</v>
      </c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P156" s="31" t="s">
        <v>237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J156" s="31" t="s">
        <v>238</v>
      </c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N156" s="31" t="s">
        <v>246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8" spans="1:164" ht="11.25">
      <c r="A158" s="34" t="s">
        <v>247</v>
      </c>
      <c r="B158" s="34"/>
      <c r="C158" s="35" t="s">
        <v>263</v>
      </c>
      <c r="D158" s="35"/>
      <c r="E158" s="35"/>
      <c r="F158" s="1" t="s">
        <v>247</v>
      </c>
      <c r="I158" s="35" t="s">
        <v>262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4">
        <v>20</v>
      </c>
      <c r="Z158" s="34"/>
      <c r="AA158" s="34"/>
      <c r="AB158" s="34"/>
      <c r="AC158" s="32" t="s">
        <v>251</v>
      </c>
      <c r="AD158" s="32"/>
      <c r="AE158" s="32"/>
      <c r="AF158" s="1" t="s">
        <v>24</v>
      </c>
      <c r="BK158" s="4"/>
      <c r="BL158" s="4"/>
      <c r="BM158" s="6"/>
      <c r="CP158" s="6"/>
      <c r="CQ158" s="6"/>
      <c r="CR158" s="6"/>
      <c r="CS158" s="6"/>
      <c r="CT158" s="6"/>
      <c r="CU158" s="6"/>
      <c r="CV158" s="4"/>
      <c r="CW158" s="4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4"/>
      <c r="DU158" s="4"/>
      <c r="DV158" s="7"/>
      <c r="DW158" s="7"/>
      <c r="DX158" s="8"/>
      <c r="DY158" s="8"/>
      <c r="DZ158" s="8"/>
      <c r="EA158" s="4"/>
      <c r="EB158" s="4"/>
      <c r="EC158" s="4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7"/>
      <c r="EU158" s="7"/>
      <c r="EV158" s="7"/>
      <c r="EW158" s="7"/>
      <c r="EX158" s="7"/>
      <c r="EY158" s="9"/>
      <c r="EZ158" s="9"/>
      <c r="FA158" s="4"/>
      <c r="FB158" s="4"/>
      <c r="FC158" s="4"/>
      <c r="FD158" s="4"/>
      <c r="FE158" s="4"/>
      <c r="FF158" s="4"/>
      <c r="FG158" s="4"/>
      <c r="FH158" s="4"/>
    </row>
    <row r="159" spans="63:164" s="3" customFormat="1" ht="3" customHeight="1">
      <c r="BK159" s="10"/>
      <c r="BL159" s="10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0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2"/>
      <c r="CW159" s="12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0"/>
      <c r="DU159" s="10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0"/>
      <c r="FE159" s="10"/>
      <c r="FF159" s="10"/>
      <c r="FG159" s="10"/>
      <c r="FH159" s="10"/>
    </row>
  </sheetData>
  <sheetProtection/>
  <mergeCells count="1094">
    <mergeCell ref="ES62:FH63"/>
    <mergeCell ref="BK62:BX63"/>
    <mergeCell ref="BY62:CM63"/>
    <mergeCell ref="CN62:DC63"/>
    <mergeCell ref="DD62:DP63"/>
    <mergeCell ref="DQ62:EC63"/>
    <mergeCell ref="ED62:ER63"/>
    <mergeCell ref="BK66:BX67"/>
    <mergeCell ref="BY66:CM67"/>
    <mergeCell ref="CN66:DC67"/>
    <mergeCell ref="DD66:DP67"/>
    <mergeCell ref="DQ66:EC67"/>
    <mergeCell ref="ED66:ER67"/>
    <mergeCell ref="A66:AW66"/>
    <mergeCell ref="AX66:BC67"/>
    <mergeCell ref="BD66:BJ67"/>
    <mergeCell ref="ES68:FH68"/>
    <mergeCell ref="A68:AW68"/>
    <mergeCell ref="A67:AW67"/>
    <mergeCell ref="AX68:BC68"/>
    <mergeCell ref="BD68:BJ68"/>
    <mergeCell ref="BK68:BX68"/>
    <mergeCell ref="BY68:CM68"/>
    <mergeCell ref="BY64:CM64"/>
    <mergeCell ref="DD68:DP68"/>
    <mergeCell ref="DQ68:EC68"/>
    <mergeCell ref="ED65:ER65"/>
    <mergeCell ref="ED68:ER68"/>
    <mergeCell ref="ES65:FH65"/>
    <mergeCell ref="CN68:DC68"/>
    <mergeCell ref="CN65:DC65"/>
    <mergeCell ref="DQ65:EC65"/>
    <mergeCell ref="ES66:FH67"/>
    <mergeCell ref="BD64:BJ64"/>
    <mergeCell ref="BK64:BX64"/>
    <mergeCell ref="ED64:ER64"/>
    <mergeCell ref="ES64:FH64"/>
    <mergeCell ref="A65:AW65"/>
    <mergeCell ref="AX65:BC65"/>
    <mergeCell ref="BD65:BJ65"/>
    <mergeCell ref="BK65:BX65"/>
    <mergeCell ref="BY65:CM65"/>
    <mergeCell ref="DD65:DP65"/>
    <mergeCell ref="ES61:FH61"/>
    <mergeCell ref="A62:AW62"/>
    <mergeCell ref="AX62:BC63"/>
    <mergeCell ref="BD62:BJ63"/>
    <mergeCell ref="CN64:DC64"/>
    <mergeCell ref="DD64:DP64"/>
    <mergeCell ref="DQ64:EC64"/>
    <mergeCell ref="A64:AW64"/>
    <mergeCell ref="AX64:BC64"/>
    <mergeCell ref="DD61:DP61"/>
    <mergeCell ref="A63:AW63"/>
    <mergeCell ref="DQ61:EC61"/>
    <mergeCell ref="ED61:ER61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A57:AW57"/>
    <mergeCell ref="AX57:BC57"/>
    <mergeCell ref="BD57:BJ57"/>
    <mergeCell ref="BK57:BX57"/>
    <mergeCell ref="BY57:CM57"/>
    <mergeCell ref="CN57:DC57"/>
    <mergeCell ref="ED54:ER54"/>
    <mergeCell ref="ES54:FH54"/>
    <mergeCell ref="A55:AW55"/>
    <mergeCell ref="AX55:BC56"/>
    <mergeCell ref="BD55:BJ56"/>
    <mergeCell ref="BK55:BX56"/>
    <mergeCell ref="BY55:CM56"/>
    <mergeCell ref="ED55:ER56"/>
    <mergeCell ref="ES55:FH56"/>
    <mergeCell ref="A56:AW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A53:AW53"/>
    <mergeCell ref="AX53:BC53"/>
    <mergeCell ref="BD53:BJ53"/>
    <mergeCell ref="BK53:BX53"/>
    <mergeCell ref="BY53:CM53"/>
    <mergeCell ref="CN53:DC53"/>
    <mergeCell ref="A52:AW52"/>
    <mergeCell ref="AX52:BC52"/>
    <mergeCell ref="BD52:BJ52"/>
    <mergeCell ref="BK52:BX52"/>
    <mergeCell ref="ED52:ER52"/>
    <mergeCell ref="ES52:FH52"/>
    <mergeCell ref="BY52:CM52"/>
    <mergeCell ref="CN52:DC52"/>
    <mergeCell ref="DD52:DP52"/>
    <mergeCell ref="DQ52:EC52"/>
    <mergeCell ref="A48:AW48"/>
    <mergeCell ref="AX48:BC49"/>
    <mergeCell ref="BD48:BJ49"/>
    <mergeCell ref="A51:AW51"/>
    <mergeCell ref="ED48:ER49"/>
    <mergeCell ref="BK48:BX49"/>
    <mergeCell ref="BY48:CM49"/>
    <mergeCell ref="CN50:DC51"/>
    <mergeCell ref="A49:AW49"/>
    <mergeCell ref="A50:AW50"/>
    <mergeCell ref="AX50:BC51"/>
    <mergeCell ref="BD50:BJ51"/>
    <mergeCell ref="BK50:BX51"/>
    <mergeCell ref="BY50:CM51"/>
    <mergeCell ref="CN47:DC47"/>
    <mergeCell ref="ED47:ER47"/>
    <mergeCell ref="ES47:FH47"/>
    <mergeCell ref="ED50:ER51"/>
    <mergeCell ref="ES50:FH51"/>
    <mergeCell ref="DD47:DP47"/>
    <mergeCell ref="DQ47:EC47"/>
    <mergeCell ref="ES48:FH49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DD41:DP41"/>
    <mergeCell ref="DQ41:EC41"/>
    <mergeCell ref="BY46:CM46"/>
    <mergeCell ref="CN46:DC46"/>
    <mergeCell ref="DD46:DP46"/>
    <mergeCell ref="DQ46:EC46"/>
    <mergeCell ref="AD42:EE42"/>
    <mergeCell ref="A44:AW45"/>
    <mergeCell ref="AX44:BC45"/>
    <mergeCell ref="A46:AW46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41:ER41"/>
    <mergeCell ref="ES41:FH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ED35:ER35"/>
    <mergeCell ref="ED37:ER38"/>
    <mergeCell ref="CN37:DC38"/>
    <mergeCell ref="DD37:DP38"/>
    <mergeCell ref="DQ37:EC38"/>
    <mergeCell ref="DD35:DP35"/>
    <mergeCell ref="A36:AW36"/>
    <mergeCell ref="AX36:BC36"/>
    <mergeCell ref="BD36:BJ36"/>
    <mergeCell ref="BK36:BX36"/>
    <mergeCell ref="BY36:CM36"/>
    <mergeCell ref="CN36:DC36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ES35:FH35"/>
    <mergeCell ref="DQ35:EC35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ES27:FH27"/>
    <mergeCell ref="A28:AW28"/>
    <mergeCell ref="AX28:BC29"/>
    <mergeCell ref="BD28:BJ29"/>
    <mergeCell ref="A29:AW29"/>
    <mergeCell ref="CN28:DC28"/>
    <mergeCell ref="DD28:DP28"/>
    <mergeCell ref="DQ28:EC28"/>
    <mergeCell ref="ED28:ER28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A25:AW25"/>
    <mergeCell ref="DQ23:EC23"/>
    <mergeCell ref="ED23:ER23"/>
    <mergeCell ref="ES23:FH23"/>
    <mergeCell ref="A24:AW24"/>
    <mergeCell ref="AX24:BC25"/>
    <mergeCell ref="BD24:BJ25"/>
    <mergeCell ref="A23:AW23"/>
    <mergeCell ref="AX23:BC23"/>
    <mergeCell ref="BD23:BJ23"/>
    <mergeCell ref="BK23:BX23"/>
    <mergeCell ref="BY23:CM23"/>
    <mergeCell ref="CN23:DC23"/>
    <mergeCell ref="DD23:DP23"/>
    <mergeCell ref="DQ22:EC22"/>
    <mergeCell ref="DD21:DP21"/>
    <mergeCell ref="DQ21:EC21"/>
    <mergeCell ref="CN22:DC22"/>
    <mergeCell ref="ED21:ER21"/>
    <mergeCell ref="ES21:FH21"/>
    <mergeCell ref="ED22:ER22"/>
    <mergeCell ref="DD22:DP22"/>
    <mergeCell ref="ES22:FH22"/>
    <mergeCell ref="A22:AW22"/>
    <mergeCell ref="AX22:BC22"/>
    <mergeCell ref="BD22:BJ22"/>
    <mergeCell ref="BK22:BX22"/>
    <mergeCell ref="BY22:CM22"/>
    <mergeCell ref="A21:AW21"/>
    <mergeCell ref="AX21:BC21"/>
    <mergeCell ref="BD21:BJ21"/>
    <mergeCell ref="BK21:BX21"/>
    <mergeCell ref="BY21:CM21"/>
    <mergeCell ref="CN21:DC21"/>
    <mergeCell ref="ED18:ER18"/>
    <mergeCell ref="ES18:FH18"/>
    <mergeCell ref="A19:AW19"/>
    <mergeCell ref="A20:AW20"/>
    <mergeCell ref="AX19:BC20"/>
    <mergeCell ref="BD19:BJ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A17:AW17"/>
    <mergeCell ref="A13:FH13"/>
    <mergeCell ref="BJ4:CD4"/>
    <mergeCell ref="CE4:CH4"/>
    <mergeCell ref="CI4:CK4"/>
    <mergeCell ref="W5:EG5"/>
    <mergeCell ref="ES2:FH2"/>
    <mergeCell ref="B1:EQ1"/>
    <mergeCell ref="B2:EQ2"/>
    <mergeCell ref="BD44:BJ45"/>
    <mergeCell ref="BK44:BX45"/>
    <mergeCell ref="BY44:ER44"/>
    <mergeCell ref="ES44:FH45"/>
    <mergeCell ref="BY45:CM45"/>
    <mergeCell ref="DQ45:EC45"/>
    <mergeCell ref="ED45:ER45"/>
    <mergeCell ref="ES12:FH12"/>
    <mergeCell ref="ES3:FH3"/>
    <mergeCell ref="ES4:FH4"/>
    <mergeCell ref="ES5:FH5"/>
    <mergeCell ref="ES6:FH6"/>
    <mergeCell ref="ES17:FH17"/>
    <mergeCell ref="ES7:FH7"/>
    <mergeCell ref="ES8:FH8"/>
    <mergeCell ref="ES9:FH9"/>
    <mergeCell ref="ES10:FH10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ED15:ER15"/>
    <mergeCell ref="BY14:ER14"/>
    <mergeCell ref="ES14:FH15"/>
    <mergeCell ref="DD16:DP16"/>
    <mergeCell ref="BY15:CM15"/>
    <mergeCell ref="CN15:DC15"/>
    <mergeCell ref="DD15:DP15"/>
    <mergeCell ref="DQ15:EC15"/>
    <mergeCell ref="BD16:BJ16"/>
    <mergeCell ref="BK16:BX16"/>
    <mergeCell ref="BY16:CM16"/>
    <mergeCell ref="CN16:DC16"/>
    <mergeCell ref="DQ17:EC17"/>
    <mergeCell ref="ED17:ER17"/>
    <mergeCell ref="A14:AW15"/>
    <mergeCell ref="AX14:BC15"/>
    <mergeCell ref="BD14:BJ15"/>
    <mergeCell ref="BK14:BX15"/>
    <mergeCell ref="A71:AW72"/>
    <mergeCell ref="AX71:BC72"/>
    <mergeCell ref="BD71:BJ72"/>
    <mergeCell ref="BK71:BX72"/>
    <mergeCell ref="A16:AW16"/>
    <mergeCell ref="AX16:BC16"/>
    <mergeCell ref="BY71:ER71"/>
    <mergeCell ref="CN73:DC73"/>
    <mergeCell ref="ES71:FH72"/>
    <mergeCell ref="BY72:CM72"/>
    <mergeCell ref="CN72:DC72"/>
    <mergeCell ref="DD72:DP72"/>
    <mergeCell ref="DQ72:EC72"/>
    <mergeCell ref="ED72:ER72"/>
    <mergeCell ref="AX74:BC74"/>
    <mergeCell ref="BD74:BJ74"/>
    <mergeCell ref="BK74:BX74"/>
    <mergeCell ref="BY74:CM74"/>
    <mergeCell ref="CN74:DC74"/>
    <mergeCell ref="A73:AW73"/>
    <mergeCell ref="AX73:BC73"/>
    <mergeCell ref="BD73:BJ73"/>
    <mergeCell ref="BK73:BX73"/>
    <mergeCell ref="BY73:CM73"/>
    <mergeCell ref="ED74:ER74"/>
    <mergeCell ref="ES74:FH74"/>
    <mergeCell ref="A75:AW75"/>
    <mergeCell ref="AX75:BC76"/>
    <mergeCell ref="BD75:BJ76"/>
    <mergeCell ref="DD73:DP73"/>
    <mergeCell ref="DQ73:EC73"/>
    <mergeCell ref="ED73:ER73"/>
    <mergeCell ref="ES73:FH73"/>
    <mergeCell ref="A74:AW74"/>
    <mergeCell ref="A76:AW76"/>
    <mergeCell ref="A77:AW77"/>
    <mergeCell ref="AX77:BC77"/>
    <mergeCell ref="BD77:BJ77"/>
    <mergeCell ref="BK77:BX77"/>
    <mergeCell ref="BY77:CM77"/>
    <mergeCell ref="CN77:DC77"/>
    <mergeCell ref="DD77:DP77"/>
    <mergeCell ref="DQ77:EC77"/>
    <mergeCell ref="ED77:ER77"/>
    <mergeCell ref="ES77:FH77"/>
    <mergeCell ref="A78:AW78"/>
    <mergeCell ref="AX78:BC78"/>
    <mergeCell ref="BD78:BJ78"/>
    <mergeCell ref="BK78:BX78"/>
    <mergeCell ref="BY78:CM78"/>
    <mergeCell ref="DQ78:EC78"/>
    <mergeCell ref="ED78:ER78"/>
    <mergeCell ref="ES78:FH78"/>
    <mergeCell ref="A79:AW79"/>
    <mergeCell ref="AX79:BC80"/>
    <mergeCell ref="BD79:BJ80"/>
    <mergeCell ref="A80:AW80"/>
    <mergeCell ref="BK80:BX80"/>
    <mergeCell ref="BY80:CM80"/>
    <mergeCell ref="CN80:DC80"/>
    <mergeCell ref="DD80:DP80"/>
    <mergeCell ref="CN78:DC78"/>
    <mergeCell ref="DD78:DP78"/>
    <mergeCell ref="A81:AW81"/>
    <mergeCell ref="AX81:BC81"/>
    <mergeCell ref="BD81:BJ81"/>
    <mergeCell ref="BK81:BX81"/>
    <mergeCell ref="BY81:CM81"/>
    <mergeCell ref="CN81:DC81"/>
    <mergeCell ref="DD81:DP81"/>
    <mergeCell ref="DQ81:EC81"/>
    <mergeCell ref="ED81:ER81"/>
    <mergeCell ref="ES81:FH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5"/>
    <mergeCell ref="BD84:BJ85"/>
    <mergeCell ref="BK84:BX85"/>
    <mergeCell ref="BY84:CM85"/>
    <mergeCell ref="CN84:DC85"/>
    <mergeCell ref="ED84:ER85"/>
    <mergeCell ref="ES84:FH85"/>
    <mergeCell ref="A85:AW85"/>
    <mergeCell ref="A86:AW86"/>
    <mergeCell ref="AX86:BC86"/>
    <mergeCell ref="BD86:BJ86"/>
    <mergeCell ref="BK86:BX86"/>
    <mergeCell ref="BY86:CM86"/>
    <mergeCell ref="DD84:DP85"/>
    <mergeCell ref="DQ84:EC85"/>
    <mergeCell ref="CN86:DC86"/>
    <mergeCell ref="DD86:DP86"/>
    <mergeCell ref="DQ86:EC86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A91:AW91"/>
    <mergeCell ref="BK91:BX91"/>
    <mergeCell ref="BY91:CM91"/>
    <mergeCell ref="CN91:DC91"/>
    <mergeCell ref="DD91:DP91"/>
    <mergeCell ref="CN89:DC89"/>
    <mergeCell ref="DD89:DP89"/>
    <mergeCell ref="A90:AW90"/>
    <mergeCell ref="AX90:BC91"/>
    <mergeCell ref="BD90:BJ91"/>
    <mergeCell ref="A92:AW92"/>
    <mergeCell ref="AX92:BC92"/>
    <mergeCell ref="BD92:BJ92"/>
    <mergeCell ref="BK92:BX92"/>
    <mergeCell ref="BY92:CM92"/>
    <mergeCell ref="CN92:DC92"/>
    <mergeCell ref="DD92:DP92"/>
    <mergeCell ref="DQ92:EC92"/>
    <mergeCell ref="ED92:ER92"/>
    <mergeCell ref="ES92:FH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6:AW96"/>
    <mergeCell ref="AX96:BC96"/>
    <mergeCell ref="BD96:BJ96"/>
    <mergeCell ref="BK96:BX96"/>
    <mergeCell ref="BY96:CM96"/>
    <mergeCell ref="CN96:DC96"/>
    <mergeCell ref="DQ96:EC96"/>
    <mergeCell ref="ED96:ER96"/>
    <mergeCell ref="ES96:FH96"/>
    <mergeCell ref="A95:AW95"/>
    <mergeCell ref="AX95:BC95"/>
    <mergeCell ref="BD95:BJ95"/>
    <mergeCell ref="BK95:BX95"/>
    <mergeCell ref="BY95:CM95"/>
    <mergeCell ref="CN95:DC95"/>
    <mergeCell ref="DQ95:EC95"/>
    <mergeCell ref="ED95:ER95"/>
    <mergeCell ref="ES95:FH95"/>
    <mergeCell ref="AD97:EE97"/>
    <mergeCell ref="A99:AW100"/>
    <mergeCell ref="AX99:BC100"/>
    <mergeCell ref="BD99:BJ100"/>
    <mergeCell ref="BK99:BX100"/>
    <mergeCell ref="BY99:ER99"/>
    <mergeCell ref="DD96:DP96"/>
    <mergeCell ref="ES99:FH100"/>
    <mergeCell ref="BY100:CM100"/>
    <mergeCell ref="CN100:DC100"/>
    <mergeCell ref="DD100:DP100"/>
    <mergeCell ref="DQ100:EC100"/>
    <mergeCell ref="ED100:ER100"/>
    <mergeCell ref="BD102:BJ102"/>
    <mergeCell ref="BK102:BX102"/>
    <mergeCell ref="BY102:CM102"/>
    <mergeCell ref="CN102:DC102"/>
    <mergeCell ref="DD102:DP102"/>
    <mergeCell ref="A101:AW101"/>
    <mergeCell ref="AX101:BC101"/>
    <mergeCell ref="BD101:BJ101"/>
    <mergeCell ref="BK101:BX101"/>
    <mergeCell ref="BY101:CM101"/>
    <mergeCell ref="CN101:DC101"/>
    <mergeCell ref="ES102:FH102"/>
    <mergeCell ref="A103:AW103"/>
    <mergeCell ref="AX103:BC104"/>
    <mergeCell ref="BD103:BJ104"/>
    <mergeCell ref="DD101:DP101"/>
    <mergeCell ref="DQ101:EC101"/>
    <mergeCell ref="ED101:ER101"/>
    <mergeCell ref="ES101:FH101"/>
    <mergeCell ref="A102:AW102"/>
    <mergeCell ref="AX102:BC102"/>
    <mergeCell ref="A106:AW106"/>
    <mergeCell ref="BK105:BX105"/>
    <mergeCell ref="BY105:CM105"/>
    <mergeCell ref="CN105:DC105"/>
    <mergeCell ref="DD105:DP105"/>
    <mergeCell ref="A104:AW104"/>
    <mergeCell ref="A105:AW105"/>
    <mergeCell ref="AX105:BC106"/>
    <mergeCell ref="BD105:BJ106"/>
    <mergeCell ref="A107:AW107"/>
    <mergeCell ref="AX107:BC107"/>
    <mergeCell ref="BD107:BJ107"/>
    <mergeCell ref="BK107:BX107"/>
    <mergeCell ref="BY107:CM107"/>
    <mergeCell ref="CN107:DC107"/>
    <mergeCell ref="DD107:DP107"/>
    <mergeCell ref="DQ107:EC107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BD114:BJ114"/>
    <mergeCell ref="BK114:BX114"/>
    <mergeCell ref="BY114:CM114"/>
    <mergeCell ref="CN114:DC114"/>
    <mergeCell ref="DD112:DP112"/>
    <mergeCell ref="DQ112:EC112"/>
    <mergeCell ref="ES114:FH114"/>
    <mergeCell ref="A115:AW115"/>
    <mergeCell ref="AX115:BC116"/>
    <mergeCell ref="BD115:BJ116"/>
    <mergeCell ref="DD113:DP113"/>
    <mergeCell ref="DQ113:EC113"/>
    <mergeCell ref="ED113:ER113"/>
    <mergeCell ref="ES113:FH113"/>
    <mergeCell ref="A114:AW114"/>
    <mergeCell ref="AX114:BC114"/>
    <mergeCell ref="A116:AW116"/>
    <mergeCell ref="A117:AW117"/>
    <mergeCell ref="AX117:BC117"/>
    <mergeCell ref="BD117:BJ117"/>
    <mergeCell ref="BK117:BX117"/>
    <mergeCell ref="BY117:CM117"/>
    <mergeCell ref="BK116:BX116"/>
    <mergeCell ref="BY116:CM116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DQ123:EC123"/>
    <mergeCell ref="ED123:ER123"/>
    <mergeCell ref="ES123:FH123"/>
    <mergeCell ref="A124:AW124"/>
    <mergeCell ref="AX124:BC125"/>
    <mergeCell ref="BD124:BJ125"/>
    <mergeCell ref="A125:AW125"/>
    <mergeCell ref="BK124:BX124"/>
    <mergeCell ref="BY124:CM124"/>
    <mergeCell ref="CN124:DC124"/>
    <mergeCell ref="DD124:DP124"/>
    <mergeCell ref="CN123:DC123"/>
    <mergeCell ref="DD123:DP123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DQ132:EC132"/>
    <mergeCell ref="ED132:ER132"/>
    <mergeCell ref="ES132:FH132"/>
    <mergeCell ref="A133:AW133"/>
    <mergeCell ref="AX133:BC134"/>
    <mergeCell ref="BD133:BJ134"/>
    <mergeCell ref="A134:AW134"/>
    <mergeCell ref="BK133:BX133"/>
    <mergeCell ref="BY133:CM133"/>
    <mergeCell ref="CN133:DC133"/>
    <mergeCell ref="DD133:DP133"/>
    <mergeCell ref="CN132:DC132"/>
    <mergeCell ref="DD132:DP132"/>
    <mergeCell ref="DK143:DY143"/>
    <mergeCell ref="BY135:CM135"/>
    <mergeCell ref="CN135:DC135"/>
    <mergeCell ref="DD135:DP135"/>
    <mergeCell ref="DQ135:EC135"/>
    <mergeCell ref="DQ136:EC136"/>
    <mergeCell ref="EC143:FB143"/>
    <mergeCell ref="ED136:ER136"/>
    <mergeCell ref="BD136:BJ136"/>
    <mergeCell ref="BK136:BX136"/>
    <mergeCell ref="BY136:CM136"/>
    <mergeCell ref="CN136:DC136"/>
    <mergeCell ref="DD136:DP136"/>
    <mergeCell ref="AX135:BC135"/>
    <mergeCell ref="BD135:BJ135"/>
    <mergeCell ref="BK135:BX135"/>
    <mergeCell ref="ES136:FH136"/>
    <mergeCell ref="A137:AW137"/>
    <mergeCell ref="AX137:BC138"/>
    <mergeCell ref="BD137:BJ138"/>
    <mergeCell ref="ED135:ER135"/>
    <mergeCell ref="ES135:FH135"/>
    <mergeCell ref="A135:AW135"/>
    <mergeCell ref="A136:AW136"/>
    <mergeCell ref="AX136:BC136"/>
    <mergeCell ref="A138:AW138"/>
    <mergeCell ref="BD139:BJ139"/>
    <mergeCell ref="BK139:BX139"/>
    <mergeCell ref="DQ139:EC139"/>
    <mergeCell ref="AX139:BC139"/>
    <mergeCell ref="BK137:BX137"/>
    <mergeCell ref="BY137:CM137"/>
    <mergeCell ref="CN137:DC137"/>
    <mergeCell ref="N143:AI143"/>
    <mergeCell ref="AM143:BN143"/>
    <mergeCell ref="ED139:ER139"/>
    <mergeCell ref="ES139:FH139"/>
    <mergeCell ref="A139:AW139"/>
    <mergeCell ref="N142:AI142"/>
    <mergeCell ref="AM142:BN142"/>
    <mergeCell ref="BY139:CM139"/>
    <mergeCell ref="CN139:DC139"/>
    <mergeCell ref="DD139:DP139"/>
    <mergeCell ref="CI152:DH152"/>
    <mergeCell ref="CI153:DH153"/>
    <mergeCell ref="DK144:DY144"/>
    <mergeCell ref="EC144:FB144"/>
    <mergeCell ref="R145:AI145"/>
    <mergeCell ref="AM145:BN145"/>
    <mergeCell ref="R146:AI146"/>
    <mergeCell ref="AM146:BN146"/>
    <mergeCell ref="A158:B158"/>
    <mergeCell ref="C158:E158"/>
    <mergeCell ref="I158:X158"/>
    <mergeCell ref="Y158:AB158"/>
    <mergeCell ref="N155:AM155"/>
    <mergeCell ref="AP155:BG155"/>
    <mergeCell ref="N156:AM156"/>
    <mergeCell ref="AP156:BG156"/>
    <mergeCell ref="CN156:DO156"/>
    <mergeCell ref="AC158:AE158"/>
    <mergeCell ref="BJ155:CK155"/>
    <mergeCell ref="BJ156:CK156"/>
    <mergeCell ref="CT149:FH149"/>
    <mergeCell ref="CT150:FH150"/>
    <mergeCell ref="DL152:EC152"/>
    <mergeCell ref="EG152:FH152"/>
    <mergeCell ref="DL153:EC153"/>
    <mergeCell ref="EG153:FH153"/>
    <mergeCell ref="BK19:BX19"/>
    <mergeCell ref="BY19:CM19"/>
    <mergeCell ref="CN19:DC19"/>
    <mergeCell ref="DD19:DP19"/>
    <mergeCell ref="DQ19:EC19"/>
    <mergeCell ref="ED19:ER19"/>
    <mergeCell ref="ES24:FH24"/>
    <mergeCell ref="BK25:BX25"/>
    <mergeCell ref="ES19:FH19"/>
    <mergeCell ref="BK20:BX20"/>
    <mergeCell ref="BY20:CM20"/>
    <mergeCell ref="CN20:DC20"/>
    <mergeCell ref="DD20:DP20"/>
    <mergeCell ref="DQ20:EC20"/>
    <mergeCell ref="ED20:ER20"/>
    <mergeCell ref="ES20:FH20"/>
    <mergeCell ref="BK24:BX24"/>
    <mergeCell ref="BY24:CM24"/>
    <mergeCell ref="CN24:DC24"/>
    <mergeCell ref="DD24:DP24"/>
    <mergeCell ref="DQ24:EC24"/>
    <mergeCell ref="ED24:ER24"/>
    <mergeCell ref="DQ25:EC25"/>
    <mergeCell ref="ES28:FH28"/>
    <mergeCell ref="BK29:BX29"/>
    <mergeCell ref="BY29:CM29"/>
    <mergeCell ref="CN29:DC29"/>
    <mergeCell ref="DD29:DP29"/>
    <mergeCell ref="DQ29:EC29"/>
    <mergeCell ref="ED25:ER25"/>
    <mergeCell ref="ES25:FH25"/>
    <mergeCell ref="ED26:ER26"/>
    <mergeCell ref="BK28:BX28"/>
    <mergeCell ref="BY28:CM28"/>
    <mergeCell ref="CN45:DC45"/>
    <mergeCell ref="DD45:DP45"/>
    <mergeCell ref="DD30:DP30"/>
    <mergeCell ref="BY25:CM25"/>
    <mergeCell ref="CN25:DC25"/>
    <mergeCell ref="DD25:DP25"/>
    <mergeCell ref="DD31:DP31"/>
    <mergeCell ref="DD36:DP36"/>
    <mergeCell ref="ED29:ER29"/>
    <mergeCell ref="ES29:FH29"/>
    <mergeCell ref="DQ30:EC30"/>
    <mergeCell ref="ED30:ER30"/>
    <mergeCell ref="ES30:FH30"/>
    <mergeCell ref="DQ31:EC31"/>
    <mergeCell ref="ED75:ER75"/>
    <mergeCell ref="ES75:FH75"/>
    <mergeCell ref="DD74:DP74"/>
    <mergeCell ref="DQ74:EC74"/>
    <mergeCell ref="CN76:DC76"/>
    <mergeCell ref="DD76:DP76"/>
    <mergeCell ref="DQ76:EC76"/>
    <mergeCell ref="ED76:ER76"/>
    <mergeCell ref="BK75:BX75"/>
    <mergeCell ref="BY75:CM75"/>
    <mergeCell ref="CN75:DC75"/>
    <mergeCell ref="DD75:DP75"/>
    <mergeCell ref="DQ75:EC75"/>
    <mergeCell ref="ES76:FH76"/>
    <mergeCell ref="BK79:BX79"/>
    <mergeCell ref="BY79:CM79"/>
    <mergeCell ref="CN79:DC79"/>
    <mergeCell ref="DD79:DP79"/>
    <mergeCell ref="DQ79:EC79"/>
    <mergeCell ref="ED79:ER79"/>
    <mergeCell ref="ES79:FH79"/>
    <mergeCell ref="BK76:BX76"/>
    <mergeCell ref="BY76:CM76"/>
    <mergeCell ref="DQ80:EC80"/>
    <mergeCell ref="ED80:ER80"/>
    <mergeCell ref="ES80:FH80"/>
    <mergeCell ref="BK90:BX90"/>
    <mergeCell ref="BY90:CM90"/>
    <mergeCell ref="CN90:DC90"/>
    <mergeCell ref="DD90:DP90"/>
    <mergeCell ref="DQ90:EC90"/>
    <mergeCell ref="ED90:ER90"/>
    <mergeCell ref="ES90:FH90"/>
    <mergeCell ref="ES91:FH91"/>
    <mergeCell ref="DQ89:EC89"/>
    <mergeCell ref="ED89:ER89"/>
    <mergeCell ref="ES89:FH89"/>
    <mergeCell ref="CN103:DC103"/>
    <mergeCell ref="DD103:DP103"/>
    <mergeCell ref="DQ103:EC103"/>
    <mergeCell ref="ED103:ER103"/>
    <mergeCell ref="DQ91:EC91"/>
    <mergeCell ref="ED91:ER91"/>
    <mergeCell ref="DQ102:EC102"/>
    <mergeCell ref="ED102:ER102"/>
    <mergeCell ref="DD95:DP95"/>
    <mergeCell ref="ES103:FH103"/>
    <mergeCell ref="BK104:BX104"/>
    <mergeCell ref="BY104:CM104"/>
    <mergeCell ref="CN104:DC104"/>
    <mergeCell ref="DD104:DP104"/>
    <mergeCell ref="DQ104:EC104"/>
    <mergeCell ref="ED104:ER104"/>
    <mergeCell ref="ES104:FH104"/>
    <mergeCell ref="BK103:BX103"/>
    <mergeCell ref="BY103:CM103"/>
    <mergeCell ref="ES105:FH105"/>
    <mergeCell ref="BK106:BX106"/>
    <mergeCell ref="BY106:CM106"/>
    <mergeCell ref="CN106:DC106"/>
    <mergeCell ref="DD106:DP106"/>
    <mergeCell ref="DQ106:EC106"/>
    <mergeCell ref="ED106:ER106"/>
    <mergeCell ref="DQ105:EC105"/>
    <mergeCell ref="ED105:ER105"/>
    <mergeCell ref="DD114:DP114"/>
    <mergeCell ref="DQ114:EC114"/>
    <mergeCell ref="ED114:ER114"/>
    <mergeCell ref="ES125:FH125"/>
    <mergeCell ref="ES115:FH115"/>
    <mergeCell ref="ES106:FH106"/>
    <mergeCell ref="DD115:DP115"/>
    <mergeCell ref="DQ115:EC115"/>
    <mergeCell ref="CN116:DC116"/>
    <mergeCell ref="DD116:DP116"/>
    <mergeCell ref="DQ116:EC116"/>
    <mergeCell ref="ED116:ER116"/>
    <mergeCell ref="ES116:FH116"/>
    <mergeCell ref="BK115:BX115"/>
    <mergeCell ref="BY115:CM115"/>
    <mergeCell ref="CN115:DC115"/>
    <mergeCell ref="ED115:ER115"/>
    <mergeCell ref="ES134:FH134"/>
    <mergeCell ref="DQ124:EC124"/>
    <mergeCell ref="ED124:ER124"/>
    <mergeCell ref="ES124:FH124"/>
    <mergeCell ref="BK125:BX125"/>
    <mergeCell ref="BY125:CM125"/>
    <mergeCell ref="CN125:DC125"/>
    <mergeCell ref="DD125:DP125"/>
    <mergeCell ref="DQ125:EC125"/>
    <mergeCell ref="ED125:ER125"/>
    <mergeCell ref="ED138:ER138"/>
    <mergeCell ref="DQ133:EC133"/>
    <mergeCell ref="ED133:ER133"/>
    <mergeCell ref="ES133:FH133"/>
    <mergeCell ref="BK134:BX134"/>
    <mergeCell ref="BY134:CM134"/>
    <mergeCell ref="CN134:DC134"/>
    <mergeCell ref="DD134:DP134"/>
    <mergeCell ref="DQ134:EC134"/>
    <mergeCell ref="ED134:ER134"/>
    <mergeCell ref="ES138:FH138"/>
    <mergeCell ref="DD137:DP137"/>
    <mergeCell ref="DQ137:EC137"/>
    <mergeCell ref="ED137:ER137"/>
    <mergeCell ref="ES137:FH137"/>
    <mergeCell ref="BK138:BX138"/>
    <mergeCell ref="BY138:CM138"/>
    <mergeCell ref="CN138:DC138"/>
    <mergeCell ref="DD138:DP138"/>
    <mergeCell ref="DQ138:EC138"/>
    <mergeCell ref="DD50:DP51"/>
    <mergeCell ref="DQ50:EC51"/>
    <mergeCell ref="CN55:DC56"/>
    <mergeCell ref="DD55:DP56"/>
    <mergeCell ref="DQ55:EC56"/>
    <mergeCell ref="CN48:DC49"/>
    <mergeCell ref="DD48:DP49"/>
    <mergeCell ref="DQ48:EC49"/>
    <mergeCell ref="DD53:DP53"/>
    <mergeCell ref="DQ53:EC53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8" max="163" man="1"/>
    <brk id="96" max="163" man="1"/>
    <brk id="126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2012-10-01T07:39:02Z</cp:lastPrinted>
  <dcterms:created xsi:type="dcterms:W3CDTF">2011-04-08T11:46:02Z</dcterms:created>
  <dcterms:modified xsi:type="dcterms:W3CDTF">2012-10-01T07:45:04Z</dcterms:modified>
  <cp:category/>
  <cp:version/>
  <cp:contentType/>
  <cp:contentStatus/>
</cp:coreProperties>
</file>